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<sst xmlns="http://schemas.openxmlformats.org/spreadsheetml/2006/main" count="46" uniqueCount="42">
  <si>
    <t>附件2：</t>
  </si>
  <si>
    <t>2025年上半年遂宁市安居区事业单位公开考试招聘工作人员递补进入体检人员名单</t>
  </si>
  <si>
    <t>序号</t>
  </si>
  <si>
    <t>岗位编码</t>
  </si>
  <si>
    <t>主管部门</t>
  </si>
  <si>
    <t>报考单位</t>
  </si>
  <si>
    <t>招聘人数</t>
  </si>
  <si>
    <t>准考证号</t>
  </si>
  <si>
    <t>考生姓名</t>
  </si>
  <si>
    <t>性别</t>
  </si>
  <si>
    <t>科目一成绩</t>
  </si>
  <si>
    <t>科目二成绩</t>
  </si>
  <si>
    <t>折后成绩</t>
  </si>
  <si>
    <t>政策性加分</t>
  </si>
  <si>
    <t>笔试总成绩</t>
  </si>
  <si>
    <t>笔试折合成绩</t>
  </si>
  <si>
    <t>面试成绩</t>
  </si>
  <si>
    <t>面试折合成绩</t>
  </si>
  <si>
    <t>考试总成绩</t>
  </si>
  <si>
    <t>岗位排名</t>
  </si>
  <si>
    <t>是否进入体检</t>
  </si>
  <si>
    <t>备注</t>
  </si>
  <si>
    <t>208002052089</t>
  </si>
  <si>
    <t>遂宁市安居区卫生健康局</t>
  </si>
  <si>
    <t>遂宁市安居区东禅镇中心卫生院</t>
  </si>
  <si>
    <t>1651080300128</t>
  </si>
  <si>
    <t>张龙生</t>
  </si>
  <si>
    <t>男</t>
  </si>
  <si>
    <t>60.20</t>
  </si>
  <si>
    <t>73.50</t>
  </si>
  <si>
    <t>是</t>
  </si>
  <si>
    <t>递补进入</t>
  </si>
  <si>
    <t>208002057095</t>
  </si>
  <si>
    <t>安居区各乡镇卫生院</t>
  </si>
  <si>
    <t>1651080600224</t>
  </si>
  <si>
    <t>万雪艳</t>
  </si>
  <si>
    <t>女</t>
  </si>
  <si>
    <t>46.00</t>
  </si>
  <si>
    <t>208002054091</t>
  </si>
  <si>
    <t>遂宁市安居区人民医院</t>
  </si>
  <si>
    <t>1651080601125</t>
  </si>
  <si>
    <t>无人可递补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</si>
</sst>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4"/>
      <name val="宋体"/>
      <charset val="134"/>
      <scheme val="minor"/>
    </font>
    <font>
      <sz val="18"/>
      <name val="宋体"/>
      <charset val="134"/>
      <scheme val="minor"/>
    </font>
    <font>
      <sz val="12"/>
      <color theme="1"/>
      <name val="黑体"/>
      <charset val="134"/>
    </font>
    <font>
      <sz val="10"/>
      <name val="宋体"/>
      <charset val="134"/>
    </font>
    <font>
      <sz val="12"/>
      <name val="黑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4"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vertical="center"/>
    </xf>
    <xf numFmtId="176" fontId="6" fillId="0" borderId="1" xfId="0" applyNumberFormat="1" applyFont="1" applyFill="1" applyBorder="1" applyAlignment="1">
      <alignment horizontal="center" vertical="center" wrapText="1"/>
    </xf>
    <xf numFmtId="0" fontId="0" fillId="0" borderId="1" xfId="0"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6"/>
  <sheetViews>
    <sheetView tabSelected="1" workbookViewId="0">
      <selection activeCell="J18" sqref="J18"/>
    </sheetView>
  </sheetViews>
  <sheetFormatPr defaultColWidth="9" defaultRowHeight="13.5" outlineLevelRow="5"/>
  <cols>
    <col min="1" max="1" width="5.125" customWidth="1"/>
    <col min="5" max="5" width="5.375" customWidth="1"/>
    <col min="7" max="7" width="8.625" customWidth="1"/>
    <col min="8" max="8" width="7.25" customWidth="1"/>
    <col min="9" max="9" width="6.875" customWidth="1"/>
    <col min="10" max="10" width="7.75" customWidth="1"/>
    <col min="11" max="12" width="6.875" customWidth="1"/>
    <col min="13" max="13" width="6.625" customWidth="1"/>
    <col min="14" max="14" width="7.5" customWidth="1"/>
    <col min="15" max="15" width="6.375" customWidth="1"/>
    <col min="16" max="17" width="7.5" customWidth="1"/>
    <col min="18" max="18" width="6.125" customWidth="1"/>
    <col min="19" max="19" width="8.375" customWidth="1"/>
  </cols>
  <sheetData>
    <row r="1" ht="18.75" spans="1:20">
      <c r="A1" s="1" t="s">
        <v>0</v>
      </c>
      <c r="B1" s="1"/>
      <c r="C1" s="1"/>
      <c r="D1" s="1"/>
      <c r="E1" s="1"/>
      <c r="F1" s="1"/>
      <c r="G1" s="1"/>
      <c r="H1" s="1"/>
      <c r="I1" s="1"/>
      <c r="J1" s="1"/>
      <c r="K1" s="1"/>
      <c r="L1" s="9"/>
      <c r="M1" s="1"/>
      <c r="N1" s="1"/>
      <c r="O1" s="1"/>
      <c r="P1" s="1"/>
      <c r="Q1" s="1"/>
      <c r="R1" s="1"/>
      <c r="S1" s="1"/>
      <c r="T1" s="9"/>
    </row>
    <row r="2" ht="22.5" spans="1:20">
      <c r="A2" s="2" t="s">
        <v>1</v>
      </c>
      <c r="B2" s="2"/>
      <c r="C2" s="2"/>
      <c r="D2" s="2"/>
      <c r="E2" s="2"/>
      <c r="F2" s="2"/>
      <c r="G2" s="2"/>
      <c r="H2" s="2"/>
      <c r="I2" s="2"/>
      <c r="J2" s="2"/>
      <c r="K2" s="2"/>
      <c r="L2" s="2"/>
      <c r="M2" s="2"/>
      <c r="N2" s="2"/>
      <c r="O2" s="2"/>
      <c r="P2" s="2"/>
      <c r="Q2" s="2"/>
      <c r="R2" s="2"/>
      <c r="S2" s="2"/>
      <c r="T2" s="2"/>
    </row>
    <row r="3" ht="28.5" spans="1:20">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10" t="s">
        <v>17</v>
      </c>
      <c r="Q3" s="3" t="s">
        <v>18</v>
      </c>
      <c r="R3" s="3" t="s">
        <v>19</v>
      </c>
      <c r="S3" s="3" t="s">
        <v>20</v>
      </c>
      <c r="T3" s="3" t="s">
        <v>21</v>
      </c>
    </row>
    <row r="4" ht="54" spans="1:20">
      <c r="A4" s="4">
        <v>1</v>
      </c>
      <c r="B4" s="5" t="s">
        <v>22</v>
      </c>
      <c r="C4" s="5" t="s">
        <v>23</v>
      </c>
      <c r="D4" s="5" t="s">
        <v>24</v>
      </c>
      <c r="E4" s="5">
        <v>1</v>
      </c>
      <c r="F4" s="17" t="s">
        <v>25</v>
      </c>
      <c r="G4" s="6" t="s">
        <v>26</v>
      </c>
      <c r="H4" s="6" t="s">
        <v>27</v>
      </c>
      <c r="I4" s="6" t="s">
        <v>28</v>
      </c>
      <c r="J4" s="6" t="s">
        <v>29</v>
      </c>
      <c r="K4" s="11">
        <f>I4*0.5+J4*0.5</f>
        <v>66.85</v>
      </c>
      <c r="L4" s="11"/>
      <c r="M4" s="11">
        <f>K4+L4</f>
        <v>66.85</v>
      </c>
      <c r="N4" s="12">
        <f t="shared" ref="N4:N6" si="0">M4*0.6</f>
        <v>40.11</v>
      </c>
      <c r="O4" s="12">
        <v>79.6</v>
      </c>
      <c r="P4" s="12">
        <f t="shared" ref="P4:P6" si="1">O4*0.4</f>
        <v>31.84</v>
      </c>
      <c r="Q4" s="16">
        <f t="shared" ref="Q4:Q6" si="2">M4*0.6+O4*0.4</f>
        <v>71.95</v>
      </c>
      <c r="R4" s="14">
        <v>2</v>
      </c>
      <c r="S4" s="4" t="s">
        <v>30</v>
      </c>
      <c r="T4" s="6" t="s">
        <v>31</v>
      </c>
    </row>
    <row r="5" ht="40.5" spans="1:20">
      <c r="A5" s="4">
        <v>2</v>
      </c>
      <c r="B5" s="5" t="s">
        <v>32</v>
      </c>
      <c r="C5" s="5" t="s">
        <v>23</v>
      </c>
      <c r="D5" s="5" t="s">
        <v>33</v>
      </c>
      <c r="E5" s="4">
        <v>10</v>
      </c>
      <c r="F5" s="6" t="s">
        <v>34</v>
      </c>
      <c r="G5" s="6" t="s">
        <v>35</v>
      </c>
      <c r="H5" s="6" t="s">
        <v>36</v>
      </c>
      <c r="I5" s="13" t="s">
        <v>37</v>
      </c>
      <c r="J5" s="14"/>
      <c r="K5" s="12"/>
      <c r="L5" s="12"/>
      <c r="M5" s="12">
        <f>I5+L5</f>
        <v>46</v>
      </c>
      <c r="N5" s="12">
        <f t="shared" si="0"/>
        <v>27.6</v>
      </c>
      <c r="O5" s="12">
        <v>74.06</v>
      </c>
      <c r="P5" s="12">
        <f t="shared" si="1"/>
        <v>29.624</v>
      </c>
      <c r="Q5" s="16">
        <f t="shared" si="2"/>
        <v>57.224</v>
      </c>
      <c r="R5" s="14">
        <v>13</v>
      </c>
      <c r="S5" s="4" t="s">
        <v>30</v>
      </c>
      <c r="T5" s="6" t="s">
        <v>31</v>
      </c>
    </row>
    <row r="6" ht="36" spans="1:20">
      <c r="A6" s="7">
        <v>3</v>
      </c>
      <c r="B6" s="6" t="s">
        <v>38</v>
      </c>
      <c r="C6" s="6" t="s">
        <v>23</v>
      </c>
      <c r="D6" s="6" t="s">
        <v>39</v>
      </c>
      <c r="E6" s="8">
        <v>1</v>
      </c>
      <c r="F6" s="6" t="s">
        <v>40</v>
      </c>
      <c r="G6" s="6"/>
      <c r="H6" s="6"/>
      <c r="I6" s="13"/>
      <c r="J6" s="14"/>
      <c r="K6" s="12"/>
      <c r="L6" s="12"/>
      <c r="M6" s="12"/>
      <c r="N6" s="12"/>
      <c r="O6" s="15"/>
      <c r="P6" s="12"/>
      <c r="Q6" s="16"/>
      <c r="R6" s="14"/>
      <c r="S6" s="14"/>
      <c r="T6" s="14" t="s">
        <v>41</v>
      </c>
    </row>
  </sheetData>
  <mergeCells count="2">
    <mergeCell ref="A1:T1"/>
    <mergeCell ref="A2:T2"/>
  </mergeCells>
  <pageMargins left="0.75" right="0.75" top="1" bottom="1" header="0.5" footer="0.5"/>
  <pageSetup paperSize="9" scale="8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潘潘</cp:lastModifiedBy>
  <dcterms:created xsi:type="dcterms:W3CDTF">2025-07-07T02:48:00Z</dcterms:created>
  <dcterms:modified xsi:type="dcterms:W3CDTF">2025-07-08T07:18:09Z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8C266D604C494BC58C755B0D34878482_13</vt:lpwstr>
  </property>
  <property fmtid="{D5CDD505-2E9C-101B-9397-08002B2CF9AE}" pid="3" name="KSOProductBuildVer">
    <vt:lpwstr>2052-12.1.0.21541</vt:lpwstr>
  </property>
</Properties>
</file>