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Sheet1!$A$3:$P$188</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<sst xmlns="http://schemas.openxmlformats.org/spreadsheetml/2006/main" count="2025" uniqueCount="667">
  <si>
    <t>遂宁市安居区2026年度财政衔接推进乡村振兴补助资金
（巩固拓展脱贫攻坚成果和乡村振兴任务）项目入库计划表</t>
  </si>
  <si>
    <t>序号</t>
  </si>
  <si>
    <t>项目名称</t>
  </si>
  <si>
    <t>项目类型</t>
  </si>
  <si>
    <t>项目摘要（务必填报详细指标）</t>
  </si>
  <si>
    <t>实施时间</t>
  </si>
  <si>
    <t>项目预算总投资</t>
  </si>
  <si>
    <t>用地是否落实</t>
  </si>
  <si>
    <t>项目周边是否有重大安全隐患</t>
  </si>
  <si>
    <t>备注</t>
  </si>
  <si>
    <t>项目主管部门</t>
  </si>
  <si>
    <t>项目实施单位</t>
  </si>
  <si>
    <t>镇</t>
  </si>
  <si>
    <t>村</t>
  </si>
  <si>
    <t>项目建设内容及规模</t>
  </si>
  <si>
    <t>群众参与和利益联结机制（绩效目标）</t>
  </si>
  <si>
    <t>是否跨年度项目</t>
  </si>
  <si>
    <t>实施年度</t>
  </si>
  <si>
    <t>合计</t>
  </si>
  <si>
    <t>安居区2026年易地扶贫搬迁贷款贴息</t>
  </si>
  <si>
    <t>易地搬迁后扶</t>
  </si>
  <si>
    <t>区发展改革局</t>
  </si>
  <si>
    <t>柔刚公司</t>
  </si>
  <si>
    <t>全区</t>
  </si>
  <si>
    <t>易地扶贫搬迁贴息资金</t>
  </si>
  <si>
    <t>区内13214人享受易地扶贫搬迁贴息资金，保障安全住房。</t>
  </si>
  <si>
    <t>否</t>
  </si>
  <si>
    <t>2026年</t>
  </si>
  <si>
    <t>是</t>
  </si>
  <si>
    <t>安居区2026年小额信贷贴息项目</t>
  </si>
  <si>
    <t>产业发展</t>
  </si>
  <si>
    <t>区农业农村局</t>
  </si>
  <si>
    <t>对享受小额信贷政策的脱贫户及监测户发放贷款贴息</t>
  </si>
  <si>
    <t>对享受小额信贷政策的398名脱贫户及监测户发放贷款贴息，帮助其增收致富</t>
  </si>
  <si>
    <t>安居区2026年“雨露计划”补助资金</t>
  </si>
  <si>
    <t>巩固三保障成果</t>
  </si>
  <si>
    <t>为全区在读中高职脱贫户及监测户给予1500元/学期的补助，预计补助1000人，按春秋两季补助</t>
  </si>
  <si>
    <t>为全区在读中高职脱贫户及监测户给予1500元/学期的补助，预计补助1000人，按春秋两季补助。保障学生就学问题。</t>
  </si>
  <si>
    <t>安居区2026年临时性工作岗位补助</t>
  </si>
  <si>
    <t>就业项目</t>
  </si>
  <si>
    <t>区就业局</t>
  </si>
  <si>
    <t>在全区设置临时性工作岗位，提高脱贫户及监测户收入，降低返贫风险，计划按2850人每月500元</t>
  </si>
  <si>
    <t>安居区2026年脱贫劳动力（含监测对象）跨区域务工交通补助项目</t>
  </si>
  <si>
    <t>区就业局、区财政局、区农业农村局</t>
  </si>
  <si>
    <t>对符合条件的脱贫 劳动力（含监测帮扶对象）发放跨区域务工交通补助</t>
  </si>
  <si>
    <t>聚贤镇吉林村蔬菜产业发展项目</t>
  </si>
  <si>
    <t>区交通运输局</t>
  </si>
  <si>
    <t>吉林村</t>
  </si>
  <si>
    <t>新建道路宽3.5米*厚0.2m*长2.2公里。</t>
  </si>
  <si>
    <t>方便群众生产、出行</t>
  </si>
  <si>
    <t>2025年-2026年</t>
  </si>
  <si>
    <t>2026年宜居宜业和美乡村先行片区农村人居环境整治提升项目</t>
  </si>
  <si>
    <t>乡村建设行动</t>
  </si>
  <si>
    <t>园区涉及村</t>
  </si>
  <si>
    <t>分水镇</t>
  </si>
  <si>
    <t>分水镇稻虾园区涉及村</t>
  </si>
  <si>
    <t>用于宜居宜业和美乡村先行片区人居环境整治进行提升</t>
  </si>
  <si>
    <t>改善人居环境，实现乡村生态的可持续发展；提升乡村治理水平，完善乡村治理体系。</t>
  </si>
  <si>
    <t>西眉镇果林基地提升项目</t>
  </si>
  <si>
    <t>区现代农业产业园区管理委员会</t>
  </si>
  <si>
    <t>芋头村、天台村</t>
  </si>
  <si>
    <t>对700亩原可士可果林基地进行提档升级</t>
  </si>
  <si>
    <t>项目实施后果林基地每亩每年可增收2000元，带动村民40余人务工，实现人均增收1300元。</t>
  </si>
  <si>
    <t>三家大米园区孵化中心项目建设</t>
  </si>
  <si>
    <t>高石村</t>
  </si>
  <si>
    <t>三家镇</t>
  </si>
  <si>
    <t>三家大米园区孵化中心1300平方米产品展销</t>
  </si>
  <si>
    <t>提升三家大米品牌实力和知晓率，方便周边近2万农户农产品销售。</t>
  </si>
  <si>
    <t>遂宁市安居区常理镇金线村1社桥梁新建</t>
  </si>
  <si>
    <t>金线村</t>
  </si>
  <si>
    <t>常理镇</t>
  </si>
  <si>
    <t>金线村1社</t>
  </si>
  <si>
    <t>在原桥位右侧新建一座3-20m预应力混凝土简支空心板桥，路线全长0.139Km，桥梁全长68m，引道71m,四级公路Ⅱ类，桥面宽度5.5m，两侧护栏各0.5m，双车道。上部结构采用预应力混凝土简支空心板，梁高0.95m。桥墩采用柱式墩，钻孔灌注桩基础；桥台采用桩柱式桥台，钻孔灌注桩基础</t>
  </si>
  <si>
    <t>解决115户、322名村民出行难题，消除安全隐患，促进金线村、大洞村产业发展、交通运输、应急抢险。</t>
  </si>
  <si>
    <t>分水镇农事服务中心建设</t>
  </si>
  <si>
    <t>提升稻虾园区农事服务中心</t>
  </si>
  <si>
    <t>带动村集体产业发展，为村民提供就业 岗位，带动群众增收200元</t>
  </si>
  <si>
    <t>增补2026年教育扶贫救助基金</t>
  </si>
  <si>
    <t>区教育局</t>
  </si>
  <si>
    <t>增补2026年教育扶贫救助基金的资金</t>
  </si>
  <si>
    <t>应急调水费用</t>
  </si>
  <si>
    <t>区水利局</t>
  </si>
  <si>
    <t>农村土地承包经营权确权登记颁证档案移交进馆所需经费</t>
  </si>
  <si>
    <t>自然村（组）通硬化路建设</t>
  </si>
  <si>
    <t>水资源保护与修复治理项目</t>
  </si>
  <si>
    <t>河湖巡查保洁员补助、幸福河湖建设实施、遂宁水土保持试验站水土流失动态监测及日常维护等工作</t>
  </si>
  <si>
    <t>河湖巡查保洁员补助、幸福河湖建设实施、遂宁水土保持试验站水土流失动态监测及日常维护，更好的开展相关工作</t>
  </si>
  <si>
    <t>安居区农村公路日常养护项目</t>
  </si>
  <si>
    <t>全区农村公路日常养护工作</t>
  </si>
  <si>
    <t>2026年项目管理费</t>
  </si>
  <si>
    <t>项目管理费</t>
  </si>
  <si>
    <t>2026年各级衔接资金项目管理费用</t>
  </si>
  <si>
    <t>用于开展乡村振兴（巩固拓展脱贫攻坚成果）总结、宣传、年终绩效考评等</t>
  </si>
  <si>
    <t>2026年防返贫基金</t>
  </si>
  <si>
    <t>针对脱贫户及监测户因病、因灾、因学、意外伤害伤残等致贫因素，建立防贫基金，提供兜底保障。</t>
  </si>
  <si>
    <t>用于全区防返贫工作</t>
  </si>
  <si>
    <t>安居区2026年产业到户奖补资金项目</t>
  </si>
  <si>
    <t>为有生产经营性收入且有产业发展意愿的脱贫户及监测对象按照一定标准补助产业到户资金。</t>
  </si>
  <si>
    <t>会龙镇香林村扶持壮大村集体经济项目</t>
  </si>
  <si>
    <t>香林村</t>
  </si>
  <si>
    <t>发展壮大村集体经济：由村委会带头组织村联合社成立农机专业合作社、购置农机设备（旋耕机1台、无人机一台、收割机一台、播种机一台），利用地域特点发展大棚种植10亩。利用耕地进出平衡发展荒山荒地特色种植200余亩。</t>
  </si>
  <si>
    <t>可推动解决集体经济持续提升发展，预计大棚年创收10万+，荒山荒地特色种植年创收20万+，年带动周边群众务工8000余次，务工创收64万余元。农机服务年增收8万余元。</t>
  </si>
  <si>
    <t>玉丰镇桅坪村扶持壮大村集体经济项目</t>
  </si>
  <si>
    <t>桅坪村</t>
  </si>
  <si>
    <t>建设养鸭大棚8个*500平计4000平，网床3500平方，购置养殖用品，修建养殖大棚生产道路200米，宽3.5米，厚0.2米。</t>
  </si>
  <si>
    <t>预计年出栏10万羽肉鸭，带动周边务工20人次，预计年纯收益20万</t>
  </si>
  <si>
    <t>玉丰镇伙同村扶持壮大村集体经济项目</t>
  </si>
  <si>
    <t>伙同村</t>
  </si>
  <si>
    <t>建设50㎡烘干房；购置液压旋耕机、条播机、插秧机、喷灌机、水肥一体化设备、收割机、秸秆粉碎机、轮式拖拉机、无人机喷防设备</t>
  </si>
  <si>
    <t>农机合作社成立后村民可到农机合作社务工，培养村内专业技术农机人员、管理员等新农人4人，带动就业人员56人，盘活闲置资产2000㎡；建立从播种到收割机械一体化种粮基地1200亩，减少人工成本，亩均增收200元，带动农户518户；发展家庭农场、种粮大户等新型经营主体12个，扩大经济效益和示范带头，有效推进秸秆还田技术和农药减量增效技术推广，减少环境污染</t>
  </si>
  <si>
    <t>拦江镇峨眉店村扶持壮大村集体经济项目</t>
  </si>
  <si>
    <t>峨眉店村</t>
  </si>
  <si>
    <t>新建中小型烘干房1000平方米，含水电安装、整套5HXG-20的烘干机械设备等；新建60平方米榨油坊及配套设施</t>
  </si>
  <si>
    <t>新建后不仅能带动我村集体经济粮食作物深加工，也能为我村剩余劳动力提供就业岗位，还能带动周边村的农产品深加工，为村集体经济粮食提供安全保障。</t>
  </si>
  <si>
    <t>聚贤镇金井沟村扶持壮大村集体经济项目</t>
  </si>
  <si>
    <t>金井沟村</t>
  </si>
  <si>
    <t>种养殖业，其中养殖业占地50亩和种植业100亩，共分4期发展，第一期投入50万元，第二期投入30万元，第三期投入40万元，第四期投入30万元。</t>
  </si>
  <si>
    <t>利于产业发展，壮大集体经济</t>
  </si>
  <si>
    <t>聚贤镇快活岭村扶持壮大村集体经济项目</t>
  </si>
  <si>
    <t>快活岭村</t>
  </si>
  <si>
    <t>种养殖业，其中土鸡养殖业占地70亩，养鱼和种植业80亩。共分四期发展，其中一期投入70万元，包括养殖棚，养殖设备，幼苗等投入。二期投入30万元，三期投入30万元，四期投入20万元。</t>
  </si>
  <si>
    <t>西眉镇龙崩村扶持壮大村集体经济项目</t>
  </si>
  <si>
    <t>龙崩村</t>
  </si>
  <si>
    <t>旋耕机1台、收割机1台、发展大棚50亩、播种机1台</t>
  </si>
  <si>
    <t>增收集体经济</t>
  </si>
  <si>
    <t>西眉镇长垭村扶持壮大村集体经济项目</t>
  </si>
  <si>
    <t>长垭村</t>
  </si>
  <si>
    <t>村集体发展蚕桑养殖，栽种桑树150亩，建蚕房1000平米（盘活闲置资产原长垭村村小学校）。一年可以养蚕12批次，今年的春蚕茧每公斤销售74-80元，秋蚕茧每公斤50-65元；桑叶可销售，每公斤桑叶1.5-3元，一株桑树每年可产桑叶10-15斤.</t>
  </si>
  <si>
    <t>发展壮大村集体经济</t>
  </si>
  <si>
    <t>西眉镇竹林村扶持壮大村集体经济项目</t>
  </si>
  <si>
    <t>竹林村</t>
  </si>
  <si>
    <t>购买挖掘机1台，旋耕机器1台，建造50亩大棚</t>
  </si>
  <si>
    <t>发展壮大集体村集体经济</t>
  </si>
  <si>
    <t>分水镇干坝子村扶持壮大村集体经济项目</t>
  </si>
  <si>
    <t>干坝子村</t>
  </si>
  <si>
    <t>购置旋耕机、播种机、收割机各一台,与现有稻虾种植大户合作投资，承包水田300余亩发展稻虾种养。</t>
  </si>
  <si>
    <t>方便村集体发展产业，减少人力投入，提高产业发展效率。预计每年增收10万余元,解决村闲置土地问题，为周边群众提供工作岗位，增加村民收入。预计每户每年增收500元，村集体每年增收8万元。</t>
  </si>
  <si>
    <t>分水镇太阳桥村扶持壮大村集体经济项目</t>
  </si>
  <si>
    <t>太阳桥村</t>
  </si>
  <si>
    <t>玉丰镇伙同村7社石古堰塘维修项目</t>
  </si>
  <si>
    <t>玉丰镇</t>
  </si>
  <si>
    <t>马口以下全部已空，须重新硬化，马口长15米，宽5米</t>
  </si>
  <si>
    <t>方便100人生产生活出行</t>
  </si>
  <si>
    <t>玉丰镇伙同村1社提灌站建设项目</t>
  </si>
  <si>
    <t>新建提灌站2个</t>
  </si>
  <si>
    <t>方便400人生产生活</t>
  </si>
  <si>
    <t>玉丰镇伙同村蓄水池维修项目</t>
  </si>
  <si>
    <r>
      <rPr>
        <sz val="10"/>
        <rFont val="宋体"/>
        <charset val="134"/>
      </rPr>
      <t>新建蓄水池3个，长20米、宽5米、深2.3米（含超高0.3米），容积200立方米。</t>
    </r>
    <r>
      <rPr>
        <sz val="10"/>
        <rFont val="Times New Roman"/>
        <charset val="134"/>
      </rPr>
      <t>‌‌</t>
    </r>
  </si>
  <si>
    <t>玉丰镇伙同村道路建设项目</t>
  </si>
  <si>
    <t>道路破损多处，1公里左右</t>
  </si>
  <si>
    <t>方便2000人安全出行</t>
  </si>
  <si>
    <t>玉丰镇桅坪村道路建设项目</t>
  </si>
  <si>
    <t>1社熊家龙门口至熊声序门口0.7公里，宽3米。5社魏家院子0.5公里，宽3米。2社垭口至陈洪处400米，宽3米。3社呙兰芬至唐功玉处500米，宽3米。</t>
  </si>
  <si>
    <t>方便群众生产生活出行</t>
  </si>
  <si>
    <t>玉丰镇桅坪村产业提升项目</t>
  </si>
  <si>
    <t>建设养殖大棚8个*500平计4000平，网床3500平方。养殖用品若干。</t>
  </si>
  <si>
    <t>建设后培养养殖技术人才8人，解决用工4人，预计给集体带来收入100000元/年。</t>
  </si>
  <si>
    <t>分水镇李家湾村5社提灌站管线延伸项目</t>
  </si>
  <si>
    <t>李家湾村</t>
  </si>
  <si>
    <t>3社提灌站官网延伸1000米</t>
  </si>
  <si>
    <t>解决300户900人生产生活用水需求，灌溉面积达800余亩</t>
  </si>
  <si>
    <t>分水镇李家湾村二郎庙提灌站技改项目</t>
  </si>
  <si>
    <t>新建提灌站1座，管道2.5公里</t>
  </si>
  <si>
    <t>解决200户700人生产生活用水需求，灌溉面积达600余亩</t>
  </si>
  <si>
    <t>分水镇李家湾村8社码口维修项目</t>
  </si>
  <si>
    <t>维修硬化4、8社码口0.2公里，1.5米宽。</t>
  </si>
  <si>
    <t>解决70户200人生产生活用水需求，带动产业发展，打通生产便道，预计带动群众增收200元。</t>
  </si>
  <si>
    <t>分水镇李家湾村4社新建道路项目</t>
  </si>
  <si>
    <t>硬化村内道路1.4公里，C30砼路面宽4.5米，厚0.2米、砂砾石垫层厚0.2米</t>
  </si>
  <si>
    <t>解决20户70人出行，带动产业发展，打通生产便道，预计带动群众增收200元。</t>
  </si>
  <si>
    <t>分水镇李家湾村12社新建道路项目</t>
  </si>
  <si>
    <t>硬化村内道路1公里，C30砼路面宽4.5米，厚0.2米、砂砾石垫层厚0.2米</t>
  </si>
  <si>
    <t>解决18户54人出行，带动产业发展，打通生产便道，预计带动群众增收200元。</t>
  </si>
  <si>
    <t>分水镇大竹山村社道路扩宽项目</t>
  </si>
  <si>
    <t>大竹山村</t>
  </si>
  <si>
    <t>扩宽村内社道路约3.5公里，C30砼路面扩宽1.5米，厚0.2米、砂砾石垫层厚0.2米</t>
  </si>
  <si>
    <t>方便125户，305人出行，带动产业发展，打通生产便道，预计带动群众增收200元。</t>
  </si>
  <si>
    <t>分水镇大竹山村社道路新建项目</t>
  </si>
  <si>
    <t>新建社道路约0.5公里，C30砼路面扩宽4.5米，厚0.2米、砂砾石垫层厚0.2米</t>
  </si>
  <si>
    <t>方便35户，102人出行，带动产业发展，打通生产便道，预计带动群众增收200元。</t>
  </si>
  <si>
    <t>分水镇太阳桥村3社新建道路项目</t>
  </si>
  <si>
    <t>太阳桥村3社新建4处4.5米宽道路共1.2km,C30路面，厚0.2m，含部分挡防及安防设施。</t>
  </si>
  <si>
    <t>解决该社15户50余人出行难问题，提升村民满意度。</t>
  </si>
  <si>
    <t>分水镇太阳桥村4社新建道路项目</t>
  </si>
  <si>
    <t>太阳桥村4社新建1处4.5米宽道路共0.48km,C30路面，厚0.2m，含部分挡防及安防设施。</t>
  </si>
  <si>
    <t>解决该社22户48人出行难问题，提升村民满意度。</t>
  </si>
  <si>
    <t>分水镇太阳桥村8社新建道路项目</t>
  </si>
  <si>
    <t>太阳桥村8社新建1处4.5米宽道路共0.9km,C30路面，厚0.2m，含部分挡防及安防设施。</t>
  </si>
  <si>
    <t>解决该社60余户150人出行难问题，提升村民满意度。</t>
  </si>
  <si>
    <t>分水镇太阳桥村9社新建道路项目</t>
  </si>
  <si>
    <t>太阳桥村9社新建1处4.5米宽道路共0.6km,C30路面，厚0.2m，含部分挡防及安防设施。</t>
  </si>
  <si>
    <t>解决该社40余户112人出行难问题，提升村民满意度。</t>
  </si>
  <si>
    <t>分水镇太阳桥村石包凼提灌站技改项目</t>
  </si>
  <si>
    <t>改建提灌站1座，管道4.2公里</t>
  </si>
  <si>
    <t>解决300户1000人生产生活用水需求，灌溉面积达480余亩</t>
  </si>
  <si>
    <t>分水镇太阳桥村堰塘整治项目</t>
  </si>
  <si>
    <t>太阳桥村1社.2社.3社.5社.7社.8社.10社共9口堰塘清淤加固。提升各社农田灌溉</t>
  </si>
  <si>
    <t>解决890户1500人生产生活用水需求，灌溉面积达580余亩</t>
  </si>
  <si>
    <t>分水镇太阳桥村社道路安防护栏项目</t>
  </si>
  <si>
    <t>4社150米，6社300米，10社80米，8社50米,3社200米</t>
  </si>
  <si>
    <t>消除安全隐患</t>
  </si>
  <si>
    <t>分水镇太阳桥村道路扩宽项目</t>
  </si>
  <si>
    <t>扩宽村内主道路约1.5公里，社道路约3.5公里C30砼路面扩宽1.5米，厚0.2米、砂砾石垫层厚0.2米。</t>
  </si>
  <si>
    <t>方便300户，1305人出行，带动产业发展，打通生产便道。</t>
  </si>
  <si>
    <t>分水镇柑子园村提灌站管道延长项目</t>
  </si>
  <si>
    <t>柑子园村</t>
  </si>
  <si>
    <t>PE160管道延长2千米至大竹山村</t>
  </si>
  <si>
    <t>方便柑子园村200户700人500余亩，以及大竹山产业耕地灌溉，</t>
  </si>
  <si>
    <t>分水镇柑子园村1组社道路新建项目</t>
  </si>
  <si>
    <t>重建1、5、9组社道路1公里C30砼路面宽4.5米，厚0.2米、砂砾石垫层厚0.2米</t>
  </si>
  <si>
    <t>方便1组50户200余人出行</t>
  </si>
  <si>
    <t>分水镇发财垭村3社新建道路项目</t>
  </si>
  <si>
    <t>发财垭村</t>
  </si>
  <si>
    <t>方便120户370人出行，带动产业发展，打通生产便道，预计带动群众增收200元。</t>
  </si>
  <si>
    <t>分水镇发财垭村4、5社新建道路项目</t>
  </si>
  <si>
    <t>分水镇发财垭村6社新建道路项目</t>
  </si>
  <si>
    <t>硬化村内道路0.5公里，C30砼路面宽4.5米，厚0.2米、砂砾石垫层厚0.2米</t>
  </si>
  <si>
    <t>方便115户345人出行，带动产业发展，打通生产便道，预计带动群众增收200元。</t>
  </si>
  <si>
    <t>分水镇发财垭村提灌站建设项目</t>
  </si>
  <si>
    <t>新建提灌站1座，管道1.8公里</t>
  </si>
  <si>
    <t>解决500户1500人生产生活用水需求，灌溉面积达1200余亩</t>
  </si>
  <si>
    <t>分水镇干坝子村1社新建道路项目</t>
  </si>
  <si>
    <t>硬化村内道路0.9公里，C30砼路面宽4.5米，厚0.2米、砂砾石垫层厚0.2米；实施村内道路由3.5米扩宽4.5米1公里,C30路面厚0.25m。</t>
  </si>
  <si>
    <t>解决300户600人出行，带动产业发展，打通生产便道，预计带动群众增收200元。</t>
  </si>
  <si>
    <t>分水镇干坝子村8社新建道路项目</t>
  </si>
  <si>
    <t xml:space="preserve">硬化村内道路0.5公里，C30砼路面宽4.5米，厚0.2米、砂砾石垫层厚0.2米；实施村内道路由3.5米扩宽4.5米1.2公里,C30路面厚0.25m。
</t>
  </si>
  <si>
    <t>分水镇干坝子村11社新建道路项目</t>
  </si>
  <si>
    <t>11社硬化村内道路0.9公里，C30砼路面宽4.5米，厚0.2米、砂砾石垫层厚0.2米；</t>
  </si>
  <si>
    <t>分水镇干坝子村7社堰塘整治项目</t>
  </si>
  <si>
    <t>7社整治堰塘约5亩</t>
  </si>
  <si>
    <t>方便约70户200人生产生活用水需求，灌溉面积达200余亩</t>
  </si>
  <si>
    <t>分水镇干坝子村10社堰塘整治项目</t>
  </si>
  <si>
    <t>8社整治堰塘约6亩</t>
  </si>
  <si>
    <t>方便80户24人生产生活用水需求，灌溉面积达250余亩</t>
  </si>
  <si>
    <t>分水镇花牌坊村全村道路维修项目</t>
  </si>
  <si>
    <t>花牌坊村</t>
  </si>
  <si>
    <t>维修村道路2.8公里</t>
  </si>
  <si>
    <t>方便776户，2300人出行，带动产业发展。</t>
  </si>
  <si>
    <t>分水镇花牌坊村村海中沟提灌站管道延伸项目</t>
  </si>
  <si>
    <t>海中沟提灌站建设2.2公里</t>
  </si>
  <si>
    <t>解决370户1160人生产生活用水需求，灌溉面积达1000余亩</t>
  </si>
  <si>
    <t>分水镇花牌坊村河道整治项目</t>
  </si>
  <si>
    <t>万新桥码口整治，护栏安装奉家院子生产便桥</t>
  </si>
  <si>
    <t>解决重大安全隐患及群众生活生产</t>
  </si>
  <si>
    <t>西眉镇双河村道路建设</t>
  </si>
  <si>
    <t>双河村</t>
  </si>
  <si>
    <t>6、7、8、10社新建道路宽3.5米、厚0.2米、长2.3公里</t>
  </si>
  <si>
    <t>1.出行：解决该村500人以上群众出行;2.产业发展：发展莲藕80亩、大棚蔬菜种植50亩。3.就业：产业带动200余人次务工，实现增收800元。</t>
  </si>
  <si>
    <t>西眉镇岳家埝机电提灌站建设</t>
  </si>
  <si>
    <t>购置更换新水泵、动力设备、控制设备，改造灌溉输水管网4000m。</t>
  </si>
  <si>
    <t>保障长垭村群众生产、生活用水，400亩粮油、果蔬生产用水，保障产业稳定发展、群众稳定增收。</t>
  </si>
  <si>
    <t>西眉镇长垭村道路建设</t>
  </si>
  <si>
    <t>3、9社新建道路宽3.5米、厚0.2米、长1.2公里</t>
  </si>
  <si>
    <t>1.出行：解决该村200人以上群众出行;2.产业发展：大棚蔬菜种植50亩。3.就业：产业带动100余人次务工，实现增收800元。</t>
  </si>
  <si>
    <t>西眉镇狮子湾机电提灌站建设</t>
  </si>
  <si>
    <t>购置水泵、动力设备、控制设备、配电设备，改造灌溉输水管网6000m。</t>
  </si>
  <si>
    <t>保障长垭村、金乐村群众生产、生活用水，1100亩粮油、果蔬生产用水，保障产业稳定发展、群众稳定增收。</t>
  </si>
  <si>
    <t>东禅镇马良沟村堰塘整治项目</t>
  </si>
  <si>
    <t>马良沟村</t>
  </si>
  <si>
    <t>整治2社、3社堰塘2口，堤干修复、塘底清淤600余方。</t>
  </si>
  <si>
    <t>解决2社、3社300余户农户生产生活用水，带动350余亩田土产业发展。</t>
  </si>
  <si>
    <t>东禅镇仙湖村产业便道建设项目</t>
  </si>
  <si>
    <t>仙湖村</t>
  </si>
  <si>
    <t>新建仙湖村5社、6社、7社库区周边宽2.5米，长12公里，厚0.2米产业便道。</t>
  </si>
  <si>
    <t>改善仙湖村农业企业，合作社，家庭农场以及580户农户生产条件，带动500余亩产业发展。</t>
  </si>
  <si>
    <t>东禅镇板凳垭村堰塘整治项目</t>
  </si>
  <si>
    <t>板凳垭村</t>
  </si>
  <si>
    <t>整治板凳垭村2社、4社、5社堰塘3口，堤干修建，塘堰清淤泥700余方，新建码口3处，放水渠3处。</t>
  </si>
  <si>
    <t>保障2社、4社、5社260余户农户生产生活用水，带动1000余亩田土产业发展</t>
  </si>
  <si>
    <t>东禅镇黄茅沟村道路建设项目</t>
  </si>
  <si>
    <t>黄茅沟村</t>
  </si>
  <si>
    <t>新建黄茅沟村7社小湾垭口至岩湾长1500米，宽3.5米，厚0.2米混凝土道路。</t>
  </si>
  <si>
    <t>解决该社32户105人正常安全出行及农产品运输，带动沿途300余亩产业发展。</t>
  </si>
  <si>
    <t>白马镇花天坝村道路维修项目</t>
  </si>
  <si>
    <t>花天坝村</t>
  </si>
  <si>
    <t>白马镇</t>
  </si>
  <si>
    <t>花天坝村多处道路路基塌方需维修，长度总计350米</t>
  </si>
  <si>
    <t>道路维修后可解决村民出行安全问题。</t>
  </si>
  <si>
    <t>白马镇花天坝村亮化工程项目</t>
  </si>
  <si>
    <t>对全村主干道路安装太阳能路灯300盏</t>
  </si>
  <si>
    <t>1，花天坝村在家村民全部年龄偏大，安装路灯后可保障村民夜间出行安全,2，农村道路弯曲，陡坡较多，安装路灯后可增加视线，保障行车安全。</t>
  </si>
  <si>
    <t>拦江镇峨眉店村提灌站建设项目</t>
  </si>
  <si>
    <t>拦江镇</t>
  </si>
  <si>
    <t>5组新建提灌站1处（装机功率75kw，管道1300，扬程64米）</t>
  </si>
  <si>
    <t>该提灌站涉及1组、2组、3组、4组、5组、6组、7组491户农户生产用水，提灌站建成后，将有效解决该区域脆桃220亩，玉米1250亩，大豆850亩，小麦820亩灌溉难题</t>
  </si>
  <si>
    <t>拦江镇峨眉店村塘堰整治项目</t>
  </si>
  <si>
    <t>4、5、7组塘堰整治3座</t>
  </si>
  <si>
    <t>峨眉店村4、5、7组塘堰年久失修，无法蓄水，村民无灌溉用水，涉及200余户农户脆桃120亩，玉米1250亩，大豆850亩，小麦720亩。塘堰整治后，将有效解决该区域200余户群众灌溉难题</t>
  </si>
  <si>
    <t>拦江镇峨眉店村渠系整治项目</t>
  </si>
  <si>
    <t>6组、8组渠系整治2.5公里</t>
  </si>
  <si>
    <t>峨眉店村6组、8组渠系年久失修，无法通水，村民无灌溉用水，涉及260余户农户脆桃120亩，玉米1250亩，大豆850亩，小麦820亩。渠系整治后，将有效解决该区域群众灌溉难题。</t>
  </si>
  <si>
    <t>拦江镇回音寺村渠系整治项目</t>
  </si>
  <si>
    <t>回音寺村</t>
  </si>
  <si>
    <t>3、5组渠系整治0.6公里</t>
  </si>
  <si>
    <t>解决3组、5组群众灌溉难题</t>
  </si>
  <si>
    <t>拦江镇回音寺村组道路硬化项目</t>
  </si>
  <si>
    <t>11组、7组硬化3.5米宽道路2.3公里</t>
  </si>
  <si>
    <t>回音寺艿7组、11组偏僻，长期没有资金解决道路硬化难题，群众出行困难，意见大</t>
  </si>
  <si>
    <t>拦江镇回音寺村蓄水池建设项目</t>
  </si>
  <si>
    <t>1组、2组、3组新建蓄水池3口</t>
  </si>
  <si>
    <t>解决1组、2组、3组干湾死角用水难题</t>
  </si>
  <si>
    <t>聚贤镇快活岭村道路建设项目</t>
  </si>
  <si>
    <t>聚贤镇</t>
  </si>
  <si>
    <t>建设快活岭村1社社道路1.3公里，3.5米宽，0.2米厚；2社社道路0.4公里，3.5米宽，0.2米厚；3社社道路0.5公里，3.5米宽，0.2米厚；4社社道路0.2公里，3.5米宽，0.2米厚；5社社道路0.15公里，3.5米宽，0.2米厚</t>
  </si>
  <si>
    <t>带动群众生产增收和方便出行</t>
  </si>
  <si>
    <t>聚贤镇青冈村集体经济产业发展项目</t>
  </si>
  <si>
    <t>青冈村</t>
  </si>
  <si>
    <t>新建宽4.5m、厚0.2m砼路面产业路1.5公里。</t>
  </si>
  <si>
    <t>带动3社36余户群众增产增收</t>
  </si>
  <si>
    <t>聚贤镇快活岭村果蔬产业提升项目</t>
  </si>
  <si>
    <t>新建3.5m宽0.2m厚长硂路面产业道路1.862公里。</t>
  </si>
  <si>
    <t>带动1社33余户群众增产增收</t>
  </si>
  <si>
    <t>聚贤镇青冈村堰塘整治</t>
  </si>
  <si>
    <t>青冈村5社堰塘整治、青冈村7社堰塘整治、青冈村8社堰塘整治、青冈村9社堰塘整治</t>
  </si>
  <si>
    <t>带动群众生产用水</t>
  </si>
  <si>
    <t>聚贤镇青冈村路灯安装</t>
  </si>
  <si>
    <t>青冈村社道路安装路灯300盏</t>
  </si>
  <si>
    <t>方便群众夜间出行</t>
  </si>
  <si>
    <t>聚贤镇青冈村社道基础设施建设项目</t>
  </si>
  <si>
    <t>青冈村5社生产道路硬化0.5公里，宽4.5米，厚0.2米；青冈村7社生产道路硬化1公里，宽4.5米，厚0.2米；青冈村8社生产道路硬化1.5公里，宽4.5米，厚0.2米；青冈村9社生产道路硬化1公里，宽4.5米，厚0.2米</t>
  </si>
  <si>
    <t>方便群众生产出行</t>
  </si>
  <si>
    <t>聚贤镇青冈村提灌站建设</t>
  </si>
  <si>
    <t>青冈村烂马口提灌站建设</t>
  </si>
  <si>
    <t>解决群众生产用水</t>
  </si>
  <si>
    <t>会龙镇香林村水渠维修建设项目</t>
  </si>
  <si>
    <t>会龙镇</t>
  </si>
  <si>
    <t>维修3组永益水库两边水渠长2900米</t>
  </si>
  <si>
    <t>通过水渠维修加固改善3.7组630人生产用水条件，保障耕地灌溉需求，助力农业生产稳定发展。</t>
  </si>
  <si>
    <t>会龙镇香林村道路建设项目</t>
  </si>
  <si>
    <t>修建2.3.4.5.6.7组道路5.6公里</t>
  </si>
  <si>
    <t>解决农村道路泥泞、坑洼问题、方便村民日常出行求学，为乡村产业发展创造交通优势，解决1100亩耕地农产品运输困难问题。</t>
  </si>
  <si>
    <t>三家镇芦城村仓储冷链建设</t>
  </si>
  <si>
    <t>三家镇芦城村</t>
  </si>
  <si>
    <t>芦城村</t>
  </si>
  <si>
    <t>三家大米园区仓储冷链项目建设仓库保鲜冻库
建设容量1000平米，200吨农产品保鲜库，占地200平方，外部轻型彩钢200平米，净高5米，库体采取组装冷藏库（高温库）。配电维修房及工具房20平米，彩钢房200平米，冻库及仓库2个。</t>
  </si>
  <si>
    <t>持续发展村集体产业；实现村集体经济增收</t>
  </si>
  <si>
    <t>会龙镇静严村蔬菜园区拓展区基础设施项目</t>
  </si>
  <si>
    <t>会龙镇静严村</t>
  </si>
  <si>
    <t>静严村</t>
  </si>
  <si>
    <t>静严村1社建生产便道500m×3.5m×0.2m，静严村5社建生产便道300m×3.5m×0.2m；静严村5社维修堰塘堰干200m×3m×5m；静严村5社整治沟渠1200m。</t>
  </si>
  <si>
    <t>遂宁蔬菜现代农业园区基础设施提升项目</t>
  </si>
  <si>
    <t>和平村</t>
  </si>
  <si>
    <t>新建16米长，5.5米宽桥梁一座；拓宽道路1公里，从3-4米扩宽至5.5米。</t>
  </si>
  <si>
    <t>形成完成的生产道路内部环线，提升产业发展效率；方便附近150户群众出行</t>
  </si>
  <si>
    <t>聚贤镇和平村农事综合服务中心建设项目</t>
  </si>
  <si>
    <t>占地9亩，修建农事服务中心2400㎡，包含农机停放、农事综合服务中心、农产品检测检验中心、农产品智慧展销中心和粮食烘干等功能。</t>
  </si>
  <si>
    <t>强化园区产业配套，形成农事综合服务中心功能。</t>
  </si>
  <si>
    <t>中兴镇堆子山村道路建设项目</t>
  </si>
  <si>
    <t>中兴镇</t>
  </si>
  <si>
    <t>堆子山村</t>
  </si>
  <si>
    <t>堆子山村新建道路1000m×3.5m×0.2m</t>
  </si>
  <si>
    <t>为加强堆子山村乡村振兴，方便群众出行，引进新业主。</t>
  </si>
  <si>
    <t>中兴镇堆子山村塘库清淤项目</t>
  </si>
  <si>
    <t>2社堰塘清淤1处，占地10亩，清淤深度1米，周边护坡加固长度约80米，高度约3米；7社堰塘清淤1处，占地8亩，清淤深度1米，周边护坡加固长度约60米，高度约3米；8社堰塘清淤1处，占地13亩，清淤深度2米，新建护坡长度约100米，高度约3米。解决淤积、水质恶化、生态退化、安全隐患等问题，恢复和提升其防洪、灌溉、供水、生态、景观等综合功能。</t>
  </si>
  <si>
    <t>为满足老百姓生产用水，引进新业主</t>
  </si>
  <si>
    <t>无</t>
  </si>
  <si>
    <t>安居区东禅镇2026年中央财政以工代赈项目</t>
  </si>
  <si>
    <t>石桥沟村</t>
  </si>
  <si>
    <t>东禅镇</t>
  </si>
  <si>
    <t>新建道路6.1公里、宽3.5米、厚0.2米；山坪塘整治1口（4000立方米/口）。</t>
  </si>
  <si>
    <t>预计带动当地160余人以上参与项目建设，发放劳务报酬160余万元，解决全村社530余户1500余人出行难问题，辐射沿途1500余亩灌溉田土，促进产业发展，保障天府粮仓种植1400余亩粮油作的机械设备使用、车辆出行运输和村民出行安全。</t>
  </si>
  <si>
    <t>保石镇瓦口井村塘堰整治项目</t>
  </si>
  <si>
    <t>保石镇</t>
  </si>
  <si>
    <t>瓦口井村</t>
  </si>
  <si>
    <t>整治堰塘14口，清淤、整治堤坝</t>
  </si>
  <si>
    <t>解决约740户群众的生产生活用水，有效灌溉面积1000余亩</t>
  </si>
  <si>
    <t>白马镇白塔村至治平寺村产业桥建设项目</t>
  </si>
  <si>
    <t>白塔村、治平寺村</t>
  </si>
  <si>
    <t>新建产业桥梁1座，桥梁设计为长64米、宽6米，采用预制T梁结构。修建防洪堤60米。</t>
  </si>
  <si>
    <t>极大方便园区农产品运输销售，带动周边16000余名群众增收致富。</t>
  </si>
  <si>
    <t>白马镇筒竹湾村产业路建设项目</t>
  </si>
  <si>
    <t>万福村</t>
  </si>
  <si>
    <t>筒竹湾村</t>
  </si>
  <si>
    <t>产业道路6.3公里（2.5米*0.2）水泥路面</t>
  </si>
  <si>
    <t>1、解决筒竹湾村2社,3社,6社,村集体整治撂荒地后570亩土地发展粮食、蔬菜种植受困于交通不变及产出后的运输；2、预计为村集体每年多创收22万元。</t>
  </si>
  <si>
    <t>白马镇黄桶坡村产业路建设项目</t>
  </si>
  <si>
    <t>圆坝村</t>
  </si>
  <si>
    <t>黄桶坡村</t>
  </si>
  <si>
    <t>产业道路10公里（2.5米*0.2）水泥路面</t>
  </si>
  <si>
    <t>1、解决1社、2社、3社、4社、5社,村集体整治撂荒地、土地进出平衡、高标准农田整治后，2000亩土地发展粮食、蔬菜种植受困于交通不便问题；2、预计为村集体每年多创收30万元。</t>
  </si>
  <si>
    <t>中兴镇响滩子村冷链项目</t>
  </si>
  <si>
    <t>鲤鱼沟村</t>
  </si>
  <si>
    <t>响滩子村</t>
  </si>
  <si>
    <t>于村烘干房（安子楼农机专业合作社）处新建冷链运输中心、建立2000平冻库、粮食深加工机械5台</t>
  </si>
  <si>
    <t>项目建成后将形成烘干、冷链、运输为一体的生产基地中心，进一步增加集体经济收入，带动周边群众100余户务工增收</t>
  </si>
  <si>
    <t>东禅镇万木村道路建设项目</t>
  </si>
  <si>
    <t>大洞村2社</t>
  </si>
  <si>
    <t>万木村</t>
  </si>
  <si>
    <t>新建万木村1社、3社、4社、7社、10社、11社宽3.5米，厚0.2米，长6公里村道路。</t>
  </si>
  <si>
    <t>解决1社、3社、4社、7社、10社、11社共计400余户，1100余人出行难问题，带动沿途2000余亩产业发展。</t>
  </si>
  <si>
    <t>东禅镇桐石村道路建设项目</t>
  </si>
  <si>
    <t>白象村</t>
  </si>
  <si>
    <t>桐石村</t>
  </si>
  <si>
    <t>新建宽3.5米*厚0.2米*长3.81公里混凝土道路。</t>
  </si>
  <si>
    <t>解决123456社268余户815余人出行难问题，辐射沿途1362余亩田土，促进产业发展，解决桐石村产业生产运输难问题。</t>
  </si>
  <si>
    <t>石洞镇钟家沟村道路建设项目</t>
  </si>
  <si>
    <t>海龙村</t>
  </si>
  <si>
    <t>石洞镇</t>
  </si>
  <si>
    <t>钟家沟村</t>
  </si>
  <si>
    <t>1钟家沟村村道公路改扩建，长4.3公里，宽4.5米，厚0.2米。2 ：社道公路建设，长520米，宽3.5米，厚0.2米，</t>
  </si>
  <si>
    <t>受益人口1900人，614户，5个村民小组，—</t>
  </si>
  <si>
    <t>磨溪镇千丘村道路建设项目</t>
  </si>
  <si>
    <t>千丘村</t>
  </si>
  <si>
    <t>磨溪镇</t>
  </si>
  <si>
    <t>5社新建道路长3.32公里、宽4.5米、厚0.2米</t>
  </si>
  <si>
    <t>方便千丘5社村民50户143人生产生活出行</t>
  </si>
  <si>
    <t>中兴镇五香庙村产业环线道路建设项目</t>
  </si>
  <si>
    <t>五香庙村</t>
  </si>
  <si>
    <t>在五香庙村5社、7社、9社新建产业环线道路1条，道路全长5公里，路面宽度4.5米。</t>
  </si>
  <si>
    <t>1.通过项目实施，便于引进产业业主，村集体流转土地年均增收20万元；带动附近群众务工2000人次，年增收20万元；
2.改善400户1500人生产生活条件，便于农机进出；
3.解决400户1500人出行问题，提升群众幸福感、获得感。</t>
  </si>
  <si>
    <t>凤凰街道狮子社区基础设施道路建设项目</t>
  </si>
  <si>
    <t>狮子社区居民委员会</t>
  </si>
  <si>
    <t>凤凰街道</t>
  </si>
  <si>
    <t>狮子社区</t>
  </si>
  <si>
    <t>狮子社区新建道路3.3公里，宽3.5米，厚度0.2米，其中1组1公里，2组0.2公里，3组1.1公里。</t>
  </si>
  <si>
    <t>解决社区居民出行及生产生活问题，涉及87户585人，其中脱贫户3户10人，监测户2户6人。</t>
  </si>
  <si>
    <t>凤凰街道岩文社区基础设施社道路建设项目</t>
  </si>
  <si>
    <t>岩文社区居民委员会</t>
  </si>
  <si>
    <t>岩文社区</t>
  </si>
  <si>
    <t>岩文社区1、3、4、5组新建道路4.3公里，宽3.5米，厚0.2米，其中：1组1.2公里、4组1.2公里、5组1.5公里。</t>
  </si>
  <si>
    <t>解决社区1、3、4、5组居民出行问题，涉及农户/319户1075人，其中脱贫户10户24人，监测户2户6人。</t>
  </si>
  <si>
    <t>磨溪镇登高村产业发展道路建设项目</t>
  </si>
  <si>
    <t>登高村</t>
  </si>
  <si>
    <t>新建道路4.7公里，其中：1.新建登高村2、3社社道路，长2.8公里、宽4.5米、厚0.2米；2.新建4社垭口社道路长0.9公里、宽4.5米、厚0.2米；3.新建4社袁家湾社道路长1公里、宽4.5米、厚0.2米</t>
  </si>
  <si>
    <t>方便登高村2、3、4、6社350余户1100余人出行</t>
  </si>
  <si>
    <t>横山镇打鼓村生产便道建设项目</t>
  </si>
  <si>
    <t>打鼓村村民委员会</t>
  </si>
  <si>
    <t>横山镇</t>
  </si>
  <si>
    <t>打鼓村</t>
  </si>
  <si>
    <t>新建生产便道7公里长、3.5米宽、0.25米厚</t>
  </si>
  <si>
    <t>方便552户群众生产</t>
  </si>
  <si>
    <t>东禅镇万木村山坪塘整治项目</t>
  </si>
  <si>
    <t>东禅镇万木村</t>
  </si>
  <si>
    <t>整治万木村2、3、4、5、6、9、10、11社共计12口山坪塘，堤干修复，塘底清淤。</t>
  </si>
  <si>
    <t>保障8个社共计1000余户，2500余人生产生活用水，带动8个社共计2000余亩田土产业发展。</t>
  </si>
  <si>
    <t>磨溪镇丁坪村3社石堡堰整治</t>
  </si>
  <si>
    <t>丁坪村</t>
  </si>
  <si>
    <t>1.3社石堡堰整治、渠堰整治，堤坝维修加固35米，宽4.1米，高8米。 2.8社夏家湾堰塘堤坝维修加固50米，宽2米，高3米。3.3社石堰整治、渠堰整治，堤坝维长30米，宽4米，高5米</t>
  </si>
  <si>
    <t>解决丁坪村3社、8社174户521人生产用水问题，灌溉土地500余亩。</t>
  </si>
  <si>
    <t>分水镇油草沟村水肥一体化建设项目</t>
  </si>
  <si>
    <t>油草沟村</t>
  </si>
  <si>
    <t>分水镇油草沟村2社100亩产业基地建设水肥一体化设施</t>
  </si>
  <si>
    <t>解决80户260人生产用水需求，智能化灌溉产业基地面积达100余亩，促进产业增收。</t>
  </si>
  <si>
    <t>分水镇油草沟村塘堰整治项目</t>
  </si>
  <si>
    <t>油草沟村2社、4社、7社、8社、11社6口塘堰整治。</t>
  </si>
  <si>
    <t>解决200户500人群众生产用水，保障180亩农田生产灌溉。</t>
  </si>
  <si>
    <t>常理镇万福村社道路加宽项目</t>
  </si>
  <si>
    <t>对2.5米道路加宽长4300米，加宽1.5米、厚0.2米C30混凝土路面，（1社600米王本光处至王兵院坝外、2社500米文家湾至彭家院子、3社彭昌益院坝至刘中富家450米、胡和凯处至塘堰处450米、6社600米、7社1100米罗双全屋外至蒋发生家外、8社600米蒋玉权家至蒋明勇家）</t>
  </si>
  <si>
    <t>1、出行：解决我村1.2.3.6.7.8社的群众出行，为村民运输提供便利
2、产业发展：持续发展村集体产业，实现村集体经济增收</t>
  </si>
  <si>
    <t>常理镇双古井村堰塘整治项目</t>
  </si>
  <si>
    <t>双古井村</t>
  </si>
  <si>
    <t>整治堰塘5口，做码口、做迎水面、清淤</t>
  </si>
  <si>
    <t>方便1、2、3、8、9社381户1055人582亩的农田灌溉</t>
  </si>
  <si>
    <t>保石镇保石村新建农产品交易中心项目</t>
  </si>
  <si>
    <t>保石村</t>
  </si>
  <si>
    <t>保石村新建农产品交易中心1000㎡</t>
  </si>
  <si>
    <t>促进周边农产品的流通和销售，同时村集体通过收取管理费方式提升村集体经济收入。</t>
  </si>
  <si>
    <t>常理镇万福村农村人居环境微改造、精提升项目</t>
  </si>
  <si>
    <t>用于万福村人居环境整治提升</t>
  </si>
  <si>
    <t>白马镇毗庐寺村新建蓄水池项目</t>
  </si>
  <si>
    <t>毗庐寺村</t>
  </si>
  <si>
    <t>毗庐寺村1社新建蓄水池5口，2社新建蓄水池5口，3社新建蓄水池2口，5社新建蓄水池7口，7社新建蓄水池8口，8社新建蓄水池8口、维修蓄水池5口，9社新建蓄水池5口，共计40口</t>
  </si>
  <si>
    <t>1.产业发展：解决全村850余户农户生产生活用水及2000余亩土地田块农业生产用水。
2.就业：项目带动200人次务工，实现增收60000元。</t>
  </si>
  <si>
    <t>凤凰街道雄鹰社区基础设施道路建设项目</t>
  </si>
  <si>
    <t>雄鹰社区居民委员会</t>
  </si>
  <si>
    <t>雄鹰社区</t>
  </si>
  <si>
    <t>雄鹰社区2,3,4,6组修复硬化道路3.2公里，宽3.5米，厚0.2米。</t>
  </si>
  <si>
    <t>解决社区2，3，4，6组居民生产生活与出行问题，涉及农户110户332人，其中脱贫户22户85人。</t>
  </si>
  <si>
    <t>凤凰街道锅盖梁社区基础设施提灌站建设项目</t>
  </si>
  <si>
    <t>锅盖梁社区居民委员会</t>
  </si>
  <si>
    <t>锅盖梁社区</t>
  </si>
  <si>
    <t>锅盖梁社区4、5、6组新建提灌站机器1台，45KW,管道长度7000米。</t>
  </si>
  <si>
    <t>解决社区4、5、6组居民的生产生活用水问题，增加农田灌溉面积约500亩，涉及153户650人，脱贫户16户51人、监测户有4户15人。</t>
  </si>
  <si>
    <t>凤凰街道八角社区基础设施道路建设项目</t>
  </si>
  <si>
    <t>八角社区居民委员会</t>
  </si>
  <si>
    <t>八角社区</t>
  </si>
  <si>
    <t>八角社区2、3、4组新建道路长4.5公里，宽3.5米，厚0.2米。</t>
  </si>
  <si>
    <t>解决社区2、3、4组居民的出行问题，方便生产生活通行，涉及276户786人，其中脱贫户24户79人，监测户1户1人。</t>
  </si>
  <si>
    <t>白马镇毗庐寺村新建道路项目</t>
  </si>
  <si>
    <t>新建、维修社道路3.5米宽0.2米厚8410米长砼路面社道路</t>
  </si>
  <si>
    <t>1.产业发展：解决全村900余户农户出行安全和1600余亩土地种植产业发展。
2.就业：项目带动200人次务工，实现增收60000元。</t>
  </si>
  <si>
    <t>白马镇治平寺村新建道路项目</t>
  </si>
  <si>
    <t>治平寺村</t>
  </si>
  <si>
    <t>新建道路6公里，3.5×0.02米，涉及人口280户850人</t>
  </si>
  <si>
    <t>道路维修后可解决全村1150名村民出行安全问题。</t>
  </si>
  <si>
    <t>石洞镇老庙村水肥一体化项目建设</t>
  </si>
  <si>
    <t>遂宁市安居区石洞镇老庙村股份经济合作联合社</t>
  </si>
  <si>
    <t>老庙村</t>
  </si>
  <si>
    <t>新增泵房、田间池两口、新增管道4200米左右</t>
  </si>
  <si>
    <t>老庙村发展肉鸭代养项目，水肥一体化项目的建设，既可以充分解决鸭场粪污问题，又能实现周围农田灌溉，灌溉面积达1000亩，助力产业发展，带动就业的同时充分改善生产生活条件</t>
  </si>
  <si>
    <t>聚贤镇方井村4、5、6社农环线土地调型整理</t>
  </si>
  <si>
    <t>方井村</t>
  </si>
  <si>
    <t>对农环线周边3个社土地进行土地调整，方便机械化作业</t>
  </si>
  <si>
    <t>带动4、5、6社240余户群众增产增收</t>
  </si>
  <si>
    <t>聚贤镇宝珠寺村蔬菜粮油产业发展项目</t>
  </si>
  <si>
    <t>宝珠寺村</t>
  </si>
  <si>
    <t>新建3.5m宽0.2m厚长硂路面产业道路2.2公里，其中1社0.5公里，2社0.4公里，3社0.4公里，4社0.6公里</t>
  </si>
  <si>
    <t>带动全村1、2、3、4组489余户群众增产增收</t>
  </si>
  <si>
    <t>三家镇圆坝村道路建设项目</t>
  </si>
  <si>
    <t>3组新建3.5米宽道路*0.75公里，4组3.5米宽*0.3公里，7组3.5米宽*0.42公里，10组3.5米宽*0.39公里，8组3.5米宽*0.46公里</t>
  </si>
  <si>
    <t>道路涉及受益群众459户2034人，带动群众发展水稻、小麦、高粱等产业，方便农产品运输，提高人民群众收入</t>
  </si>
  <si>
    <t>常理镇鲤鱼沟村水肥一体化设施建设项目</t>
  </si>
  <si>
    <t>对粮油产业集中区实施水肥一体化建设</t>
  </si>
  <si>
    <t>对1社、3社、5社、6社等约800亩土地增加粮食产能，提高村集体经济收入</t>
  </si>
  <si>
    <t>常理镇大洞村产业发展项目</t>
  </si>
  <si>
    <t>需新建黄金梨冻库及分销中心600平米</t>
  </si>
  <si>
    <t>发展村集体经济</t>
  </si>
  <si>
    <t>常理镇白象村生产道路建设项目</t>
  </si>
  <si>
    <t>新建生产道路5社-4社-金线村交接出长2.5公里、宽3米，厚0.2米</t>
  </si>
  <si>
    <t>解决230户576人生产出行问题，实现增收。</t>
  </si>
  <si>
    <t>白马镇黄盐井村产业发展项目</t>
  </si>
  <si>
    <t>黄盐井村</t>
  </si>
  <si>
    <t>全村共有田土 4148.3
亩，种植小麦，玉米，
稻谷都需要烘干，特
需建设一座可烘干30吨的烘干房。</t>
  </si>
  <si>
    <t>受益人口1046户3409人</t>
  </si>
  <si>
    <t>磨溪镇文星村堰塘整治</t>
  </si>
  <si>
    <t>文星村</t>
  </si>
  <si>
    <t>1.文星村1、2、3、4、5、6、7、8、9社堰塘清淤、堰坎维修；2.9社新堰湾整治堰塘清淤、维修堰坎、跑水渠路基修复，约150米；3.8社三湾大堰塘整治堰塘清淤、维修堰坎、跑水渠路基修复，约0.8645万立方米；4.8社汉古湾（郑方银湾里)大堰塘整治堰塘清淤、维修堰坎、跑水渠路基修复，约0.3811万立方米；                                      5.蒋家湾堰塘整治堰塘清淤、维修堰坎、跑水渠路基修复约0.1199万立方米； 6.6社李家湾堰塘整治维修堰坎、跑水渠路基修复，约1.2644万立方米。</t>
  </si>
  <si>
    <t>解决全村831户村民生产用水，用于灌溉农田1300亩，耕地浇灌1200亩，预计提升产量3万斤，群众增收400元</t>
  </si>
  <si>
    <t>磨溪镇猛虎村土地整理项目</t>
  </si>
  <si>
    <t>猛虎村</t>
  </si>
  <si>
    <t>土地整理、调型1000亩。（对本村范围内撂荒地进行复垦，达到耕种的目的，同时引进企业合作发展产业，按照合作要求对土地进行调型</t>
  </si>
  <si>
    <t>利于引进企业合作，发展产业</t>
  </si>
  <si>
    <t>磨溪镇老木垭村堰塘整治项目</t>
  </si>
  <si>
    <t>老木垭</t>
  </si>
  <si>
    <t>老木垭村</t>
  </si>
  <si>
    <t>村内堰塘整治12口</t>
  </si>
  <si>
    <t>达到国家AAA景区标准，实现一三产业融合，增加景观、文化、业态核心吸引力。</t>
  </si>
  <si>
    <t>磨溪镇猛虎村堰塘整治项目</t>
  </si>
  <si>
    <t>村内堰塘整治15口</t>
  </si>
  <si>
    <t>解决猛虎村300户村民1000亩土地浇灌问题，提高产量，增加农户收入</t>
  </si>
  <si>
    <t>磨溪镇板仓村堰塘整治</t>
  </si>
  <si>
    <t>板仓村</t>
  </si>
  <si>
    <t>1.板仓村1、2、3、4、5、6、7、8社堰塘清淤、堰坎维修；2.板仓村6社冷堰河堤维修长度约50米；3.板仓村6社漆家堰塘清淤、维修堰坎、跑水渠路基修复，约0.945万立方米。</t>
  </si>
  <si>
    <t>解决全村915户村民生产用水，用于灌溉农田1900余亩，耕地浇灌1500余亩，预计提升产量5万斤，群众增收500元</t>
  </si>
  <si>
    <t>中兴镇五香庙村仙人掌加工厂项目</t>
  </si>
  <si>
    <t>新建仙人掌系列产品加工厂1座，主要建设内容为硬化场地2000平方米，修建钢构厂房，加工车间3间，打造标准化流水线2条。</t>
  </si>
  <si>
    <t>1.配套五香庙村1000亩仙人掌产业、周边产业仓储需求，延伸仙人掌产业链条；
2.提供就业岗位30个，特殊岗位5个，促进群众增收20万；
3.促进村集体年增收30万元以上；
4.促进群众务工10000人次，增收60万。</t>
  </si>
  <si>
    <t>中兴镇五香庙村育苗基地项目</t>
  </si>
  <si>
    <t>新建集约化育苗大棚1栋，100立方米蓄水池2座，深水井2处，100千瓦变压器及线路，购买取暖、喷灌等配套设备，总建筑面积40亩。</t>
  </si>
  <si>
    <t>1.基于村级特色产业仙人掌、栀子花等，建立一个现代化的育苗基地，通过优质育苗技术和设备，提高农作物的苗期管理质量，保证苗木的生长发育质量和繁殖力；
2.建立技术服务团队，为周边村、农户提供苗木生产技术培训、咨询和支持，帮助农民提高农作物苗期管理的水平；
3.提供就业岗位30个，促进群众务工增收15万；
4.村集体现有产业增收100万、销售苗木增收10万。</t>
  </si>
  <si>
    <t>横山镇磨沟村村容村貌提升项目</t>
  </si>
  <si>
    <t>磨沟村村民委员会</t>
  </si>
  <si>
    <t>磨沟村</t>
  </si>
  <si>
    <t>梳理美化院落、整治庭院70户、墙绘特色文化20处</t>
  </si>
  <si>
    <t>1.解决1.2社70户人的房屋美化；2.吸引业主发展高粱产业，预计人均增收300元；3引导群众务工，人均增收1000元</t>
  </si>
  <si>
    <t>升级打造梨园村农业综合服务体</t>
  </si>
  <si>
    <t>梨园村村民委员会</t>
  </si>
  <si>
    <t>梨园村</t>
  </si>
  <si>
    <t>依托原大堰村小学建筑及场地，升级打造建筑面积560平方米，农民文娱活动广场600平方米的梨园村农业综合服务体</t>
  </si>
  <si>
    <t>1.促进促销促进农产品销售，预计群众人均增收200元；2.会议活动服务收入预计年收入1万元；3.以服务中心为平台，建立产业合作社，发展油菜、莲藕等种植业，预计增加村集体经济收入2万元/年</t>
  </si>
  <si>
    <t>横山镇打鼓村粮食烘干设施场地建设项目</t>
  </si>
  <si>
    <t>打鼓村烘干房设施建设一处</t>
  </si>
  <si>
    <t>促进打鼓村粮食颗粒进仓</t>
  </si>
  <si>
    <t>安居镇高滩坝村老爷湾、马房寺</t>
  </si>
  <si>
    <t>高滩坝村</t>
  </si>
  <si>
    <t>安居</t>
  </si>
  <si>
    <t>技改提灌站2座</t>
  </si>
  <si>
    <t>保障群众农业灌溉生产及生活用水</t>
  </si>
  <si>
    <t>安居镇板桥铺村</t>
  </si>
  <si>
    <t>板桥铺村</t>
  </si>
  <si>
    <t>增设机械设备</t>
  </si>
  <si>
    <t>安居镇护村村花果山抽水站</t>
  </si>
  <si>
    <t>护村村</t>
  </si>
  <si>
    <t>技改提灌站1座</t>
  </si>
  <si>
    <t>白马镇小龙塘村双龙桥提灌站建设项目</t>
  </si>
  <si>
    <t>小龙塘村</t>
  </si>
  <si>
    <t>白马</t>
  </si>
  <si>
    <t>白马镇治平寺村滴水岩提灌站建设项目</t>
  </si>
  <si>
    <t>白马镇清凉寺村小沟提灌站建设项目</t>
  </si>
  <si>
    <t>清凉寺村</t>
  </si>
  <si>
    <t>东禅镇金马村刘家坝、飞坡新站、二水磨</t>
  </si>
  <si>
    <t>金马村</t>
  </si>
  <si>
    <t>东禅</t>
  </si>
  <si>
    <t>技改提灌站1座，维修提灌站2座，安装新电机、电表和线路，重新铺设灌溉管道及更换水管</t>
  </si>
  <si>
    <t>东禅镇先华村方家干湾、坟山嘴</t>
  </si>
  <si>
    <t>先华村</t>
  </si>
  <si>
    <t>维修提灌站2座，更换新电路、电机、抽水管及灌溉管道，对渠沟进行维护和清淤</t>
  </si>
  <si>
    <t>东禅镇三联村青龙嘴、凉水井</t>
  </si>
  <si>
    <t>三联村</t>
  </si>
  <si>
    <t>维修提灌站2座，安装新电机、电表和线路，重新修建泵房和铺设管道</t>
  </si>
  <si>
    <t>东禅镇黄茅沟村奉家坝</t>
  </si>
  <si>
    <t>更换电机、水泵及配电设施，重新铺设灌溉管道</t>
  </si>
  <si>
    <t>东禅镇万木村木鱼庙</t>
  </si>
  <si>
    <t>东禅镇报国村红花坝</t>
  </si>
  <si>
    <t>报国村</t>
  </si>
  <si>
    <t>东禅镇马家桥村林场、官家岩2（马槽湾提灌站）</t>
  </si>
  <si>
    <t>马家桥村</t>
  </si>
  <si>
    <t>维修提灌站2座，新建泵房，购买新变压器、抽水泵及线路，重新铺设管道</t>
  </si>
  <si>
    <t>分水镇干垻子村吊鱼沟3</t>
  </si>
  <si>
    <t>干垻子村</t>
  </si>
  <si>
    <t>分水</t>
  </si>
  <si>
    <t>凤凰街道林家滩3、林家滩2、下水观音、黑磨站、上水观音、林家滩1、桥家坝</t>
  </si>
  <si>
    <t>石佛社区</t>
  </si>
  <si>
    <t>凤凰</t>
  </si>
  <si>
    <t>技改提灌站5座，维修提灌站2座，安装新机械，渠改管，重建灌溉体系</t>
  </si>
  <si>
    <t>凤凰街道大埝站1、筛子山、筛子山2</t>
  </si>
  <si>
    <t>技改提灌站3座</t>
  </si>
  <si>
    <t>凤凰街道包包田1、包包田2</t>
  </si>
  <si>
    <t>维修提灌站2座，安装新机械，渠改管，重建灌溉体系</t>
  </si>
  <si>
    <t>凤凰街道查口岩1、查口岩2</t>
  </si>
  <si>
    <t>锦绣社区居民委员会</t>
  </si>
  <si>
    <t>锦绣社区</t>
  </si>
  <si>
    <t>拦江镇成玉桥村</t>
  </si>
  <si>
    <t>成玉桥村</t>
  </si>
  <si>
    <t>拦江</t>
  </si>
  <si>
    <t>磨溪镇四方碑</t>
  </si>
  <si>
    <t>磨溪</t>
  </si>
  <si>
    <t>磨溪镇陡岩坡</t>
  </si>
  <si>
    <t>跟换设备、增设管道</t>
  </si>
  <si>
    <t>三家镇毛家堰</t>
  </si>
  <si>
    <t>双踏村（石墩村）</t>
  </si>
  <si>
    <t>三家</t>
  </si>
  <si>
    <t>三家镇芭毛湾、红岩函3</t>
  </si>
  <si>
    <t>四岭村</t>
  </si>
  <si>
    <t>三家镇鄢家埝4村</t>
  </si>
  <si>
    <t>堂铃村</t>
  </si>
  <si>
    <t>三家镇木鱼坡2</t>
  </si>
  <si>
    <t>土祠村</t>
  </si>
  <si>
    <t>需升级改造提灌站</t>
  </si>
  <si>
    <t>三家镇金团村</t>
  </si>
  <si>
    <t>金团村</t>
  </si>
  <si>
    <t>电力公司整改</t>
  </si>
  <si>
    <t>石洞镇东方寺村余家坝</t>
  </si>
  <si>
    <t>东方寺村</t>
  </si>
  <si>
    <t>石洞</t>
  </si>
  <si>
    <t>技改提灌站1座，维修提灌站1座，更换泵、变压器等</t>
  </si>
  <si>
    <t>西眉镇长垭村岳家埝</t>
  </si>
  <si>
    <t>西眉</t>
  </si>
  <si>
    <t>购置更换新水泵、动力设备、控制设备，疏通渠系</t>
  </si>
  <si>
    <t>西眉镇四坪村朝安</t>
  </si>
  <si>
    <t>四坪村</t>
  </si>
  <si>
    <t>西眉镇龙崩村小埝、丁家埝、石佛寺</t>
  </si>
  <si>
    <t>维修提灌站3座，购置水泵、控制设备、疏通渠道等</t>
  </si>
  <si>
    <t>西眉镇天宫村黄板石</t>
  </si>
  <si>
    <t>天宫村</t>
  </si>
  <si>
    <t>购置水泵、控制设备</t>
  </si>
  <si>
    <t>西眉镇竹林村长埝</t>
  </si>
  <si>
    <t>维修泵房，更换水泵、动力设备、控制设备、配电设施损坏，疏通渠道。</t>
  </si>
  <si>
    <t>白马镇河边井村塘堰整治项目</t>
  </si>
  <si>
    <t xml:space="preserve"> 河边井村</t>
  </si>
  <si>
    <t xml:space="preserve"> 河边井村1、2、3、4，5、6、7社塘堰新建及整治10口</t>
  </si>
  <si>
    <t xml:space="preserve">1.产业发展：解决我村1、2、3、4、6、7社1400亩农作物灌溉需求，保持村民生活生产用水。            </t>
  </si>
  <si>
    <t>常理镇海龙村水肥一体化设施建设项目</t>
  </si>
  <si>
    <t>粮油基地水肥一体化建设</t>
  </si>
  <si>
    <t>3社，4社.5社提高粮食产量，增产50公斤/亩/年，提高村集体经济。</t>
  </si>
  <si>
    <t>玉丰镇陈坝村农机合作社</t>
  </si>
  <si>
    <t>陈坝村村民委员会</t>
  </si>
  <si>
    <t>陈坝村</t>
  </si>
  <si>
    <t>保石镇贺家井村新建桥梁项目</t>
  </si>
  <si>
    <t>贺家井村</t>
  </si>
  <si>
    <t>新建桥梁一座，宽10米，长24米。</t>
  </si>
  <si>
    <t>解决保石镇贺家井村以及周边村出行，惠及农户1000户3000人。</t>
  </si>
  <si>
    <t>保石镇金堂村道路修建项目</t>
  </si>
  <si>
    <t>金堂村</t>
  </si>
  <si>
    <t>新修道路4.5米宽，5.56公里</t>
  </si>
  <si>
    <t>方便1-10社685户1050人出行，解决群众粮食生产运输困难等问题</t>
  </si>
  <si>
    <t>保石镇瓦口井村产业道路新建项目</t>
  </si>
  <si>
    <t>新修4.5米宽产业路，合计4.2公里</t>
  </si>
  <si>
    <t>惠及全村749户2502人，解决群众粮食生产运输困难问题</t>
  </si>
  <si>
    <t>安居区柠檬基地三家镇胜利村基础设施道路建设项目</t>
  </si>
  <si>
    <t>胜利村</t>
  </si>
  <si>
    <t>基础设施道路建设</t>
  </si>
  <si>
    <t>切实提升产业发展基础设施、同步解决当地群众出行问题。</t>
  </si>
  <si>
    <t>三家镇小型水利设施建设</t>
  </si>
  <si>
    <t>青山村、三口堰村、胜利村、园坝村</t>
  </si>
  <si>
    <t>青山村整治堰塘一口，园坝村整治山坪塘2口、三口堰整治山坪塘一口，胜利村整治山坪塘一口</t>
  </si>
  <si>
    <t>保障3000余人生产生活用水，带动2000余亩田土产业发展。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</si>
</sst>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yyyy/m/d;@"/>
    <numFmt numFmtId="179" formatCode="@&quot;提&quot;&quot;灌&quot;&quot;站&quot;&quot;建&quot;&quot;设&quot;&quot;项&quot;&quot;目&quot;"/>
    <numFmt numFmtId="180" formatCode="@&quot;村&quot;&quot;民&quot;&quot;委&quot;&quot;员&quot;&quot;会&quot;"/>
    <numFmt numFmtId="181" formatCode="@&quot;镇&quot;"/>
    <numFmt numFmtId="182" formatCode="@&quot;居&quot;&quot;民&quot;&quot;委&quot;&quot;员&quot;&quot;会&quot;"/>
    <numFmt numFmtId="183" formatCode="@&quot;街道&quot;"/>
    <numFmt numFmtId="184" formatCode="\¥#,##0;\¥\-#,##0"/>
    <numFmt numFmtId="185" formatCode="@&quot;街&quot;&quot;道&quot;"/>
  </numFmts>
  <fonts count="29">
    <font>
      <sz val="11"/>
      <color theme="1"/>
      <name val="宋体"/>
      <charset val="134"/>
      <scheme val="minor"/>
    </font>
    <font>
      <sz val="10"/>
      <name val="宋体"/>
      <charset val="134"/>
    </font>
    <font>
      <sz val="12"/>
      <name val="等线"/>
      <charset val="134"/>
    </font>
    <font>
      <sz val="12"/>
      <color theme="1"/>
      <name val="宋体"/>
      <charset val="134"/>
      <scheme val="minor"/>
    </font>
    <font>
      <sz val="11"/>
      <name val="宋体"/>
      <charset val="134"/>
      <scheme val="minor"/>
    </font>
    <font>
      <sz val="18"/>
      <name val="方正小标宋简体"/>
      <charset val="134"/>
    </font>
    <font>
      <sz val="10"/>
      <name val="宋体"/>
      <charset val="0"/>
    </font>
    <font>
      <sz val="10"/>
      <name val="宋体"/>
      <charset val="1"/>
    </font>
    <font>
      <sz val="12"/>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177"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1" xfId="51" applyFont="1" applyFill="1" applyBorder="1" applyAlignment="1" applyProtection="1">
      <alignment horizontal="center" vertical="center" wrapText="1"/>
    </xf>
    <xf numFmtId="178"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179" fontId="1" fillId="0" borderId="1" xfId="0" applyNumberFormat="1"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180" fontId="1" fillId="0" borderId="4" xfId="0" applyNumberFormat="1" applyFont="1" applyFill="1" applyBorder="1" applyAlignment="1" applyProtection="1">
      <alignment horizontal="center" vertical="center" wrapText="1"/>
    </xf>
    <xf numFmtId="181" fontId="1" fillId="0" borderId="4" xfId="0" applyNumberFormat="1" applyFont="1" applyFill="1" applyBorder="1" applyAlignment="1" applyProtection="1">
      <alignment horizontal="center" vertical="center" wrapText="1"/>
    </xf>
    <xf numFmtId="180" fontId="1" fillId="0" borderId="1" xfId="0" applyNumberFormat="1" applyFont="1" applyFill="1" applyBorder="1" applyAlignment="1" applyProtection="1">
      <alignment horizontal="center" vertical="center" wrapText="1"/>
    </xf>
    <xf numFmtId="181" fontId="1" fillId="0" borderId="1" xfId="0" applyNumberFormat="1" applyFont="1" applyFill="1" applyBorder="1" applyAlignment="1" applyProtection="1">
      <alignment horizontal="center" vertical="center" wrapText="1"/>
    </xf>
    <xf numFmtId="182" fontId="1" fillId="0" borderId="1"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 xfId="0" applyNumberFormat="1" applyFont="1" applyFill="1" applyBorder="1" applyAlignment="1" applyProtection="1">
      <alignment horizontal="center" vertical="center" wrapText="1"/>
    </xf>
    <xf numFmtId="185"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8" fillId="0" borderId="0" xfId="0" applyFont="1" applyFill="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88"/>
  <sheetViews>
    <sheetView tabSelected="1" zoomScale="115" zoomScaleNormal="115" topLeftCell="A183" workbookViewId="0">
      <selection activeCell="H7" sqref="H7"/>
    </sheetView>
  </sheetViews>
  <sheetFormatPr defaultColWidth="9" defaultRowHeight="13.5"/>
  <cols>
    <col min="1" max="1" width="6" style="8" customWidth="1"/>
    <col min="2" max="2" width="12.3833333333333" style="8" customWidth="1"/>
    <col min="3" max="3" width="7.875" style="8" customWidth="1"/>
    <col min="4" max="4" width="10.5" style="8" customWidth="1"/>
    <col min="5" max="5" width="7.25" style="8" customWidth="1"/>
    <col min="6" max="6" width="6.875" style="8" customWidth="1"/>
    <col min="7" max="7" width="7.25" style="8" customWidth="1"/>
    <col min="8" max="8" width="46.875" style="8" customWidth="1"/>
    <col min="9" max="9" width="23.625" style="8" customWidth="1"/>
    <col min="10" max="10" width="9" style="8" customWidth="1"/>
    <col min="11" max="11" width="8.5" style="8" customWidth="1"/>
    <col min="12" max="12" width="10.425" style="8" customWidth="1"/>
    <col min="13" max="13" width="7.375" style="8" customWidth="1"/>
    <col min="14" max="14" width="8.25" style="8" customWidth="1"/>
    <col min="15" max="15" width="19" style="8" customWidth="1"/>
    <col min="16" max="16384" width="9" style="8"/>
  </cols>
  <sheetData>
    <row r="1" ht="55" customHeight="1" spans="1:15">
      <c r="A1" s="9" t="s">
        <v>0</v>
      </c>
      <c r="B1" s="9"/>
      <c r="C1" s="9"/>
      <c r="D1" s="9"/>
      <c r="E1" s="9"/>
      <c r="F1" s="9"/>
      <c r="G1" s="9"/>
      <c r="H1" s="9"/>
      <c r="I1" s="9"/>
      <c r="J1" s="9"/>
      <c r="K1" s="9"/>
      <c r="L1" s="9"/>
      <c r="M1" s="9"/>
      <c r="N1" s="9"/>
      <c r="O1" s="9"/>
    </row>
    <row r="2" ht="35.25" customHeight="1" spans="1:15">
      <c r="A2" s="10" t="s">
        <v>1</v>
      </c>
      <c r="B2" s="10" t="s">
        <v>2</v>
      </c>
      <c r="C2" s="10" t="s">
        <v>3</v>
      </c>
      <c r="D2" s="10" t="s">
        <v>4</v>
      </c>
      <c r="E2" s="10"/>
      <c r="F2" s="10"/>
      <c r="G2" s="10"/>
      <c r="H2" s="10"/>
      <c r="I2" s="10"/>
      <c r="J2" s="10" t="s">
        <v>5</v>
      </c>
      <c r="K2" s="10"/>
      <c r="L2" s="10" t="s">
        <v>6</v>
      </c>
      <c r="M2" s="10" t="s">
        <v>7</v>
      </c>
      <c r="N2" s="10" t="s">
        <v>8</v>
      </c>
      <c r="O2" s="10" t="s">
        <v>9</v>
      </c>
    </row>
    <row r="3" ht="24" spans="1:15">
      <c r="A3" s="10"/>
      <c r="B3" s="10"/>
      <c r="C3" s="10"/>
      <c r="D3" s="10" t="s">
        <v>10</v>
      </c>
      <c r="E3" s="10" t="s">
        <v>11</v>
      </c>
      <c r="F3" s="10" t="s">
        <v>12</v>
      </c>
      <c r="G3" s="10" t="s">
        <v>13</v>
      </c>
      <c r="H3" s="10" t="s">
        <v>14</v>
      </c>
      <c r="I3" s="10" t="s">
        <v>15</v>
      </c>
      <c r="J3" s="10" t="s">
        <v>16</v>
      </c>
      <c r="K3" s="10" t="s">
        <v>17</v>
      </c>
      <c r="L3" s="10"/>
      <c r="M3" s="10"/>
      <c r="N3" s="10"/>
      <c r="O3" s="10"/>
    </row>
    <row r="4" spans="1:15">
      <c r="A4" s="10" t="s">
        <v>18</v>
      </c>
      <c r="B4" s="10"/>
      <c r="C4" s="10"/>
      <c r="D4" s="10"/>
      <c r="E4" s="10"/>
      <c r="F4" s="10"/>
      <c r="G4" s="10"/>
      <c r="H4" s="10"/>
      <c r="I4" s="15"/>
      <c r="J4" s="10"/>
      <c r="K4" s="10"/>
      <c r="L4" s="10">
        <f>SUM(L5:L188)</f>
        <v>29687.78</v>
      </c>
      <c r="M4" s="10"/>
      <c r="N4" s="10"/>
      <c r="O4" s="10"/>
    </row>
    <row r="5" s="1" customFormat="1" ht="36" spans="1:15">
      <c r="A5" s="10">
        <f>ROW()-4</f>
        <v>1</v>
      </c>
      <c r="B5" s="10" t="s">
        <v>19</v>
      </c>
      <c r="C5" s="10" t="s">
        <v>20</v>
      </c>
      <c r="D5" s="11" t="s">
        <v>21</v>
      </c>
      <c r="E5" s="10" t="s">
        <v>22</v>
      </c>
      <c r="F5" s="12" t="s">
        <v>23</v>
      </c>
      <c r="G5" s="12" t="s">
        <v>23</v>
      </c>
      <c r="H5" s="11" t="s">
        <v>24</v>
      </c>
      <c r="I5" s="15" t="s">
        <v>25</v>
      </c>
      <c r="J5" s="10" t="s">
        <v>26</v>
      </c>
      <c r="K5" s="11" t="s">
        <v>27</v>
      </c>
      <c r="L5" s="16">
        <v>1690</v>
      </c>
      <c r="M5" s="10" t="s">
        <v>28</v>
      </c>
      <c r="N5" s="10" t="s">
        <v>26</v>
      </c>
      <c r="O5" s="10"/>
    </row>
    <row r="6" s="1" customFormat="1" ht="36" spans="1:15">
      <c r="A6" s="10">
        <f t="shared" ref="A6:A69" si="0">ROW()-4</f>
        <v>2</v>
      </c>
      <c r="B6" s="10" t="s">
        <v>29</v>
      </c>
      <c r="C6" s="10" t="s">
        <v>30</v>
      </c>
      <c r="D6" s="10" t="s">
        <v>31</v>
      </c>
      <c r="E6" s="10" t="s">
        <v>31</v>
      </c>
      <c r="F6" s="12" t="s">
        <v>23</v>
      </c>
      <c r="G6" s="12" t="s">
        <v>23</v>
      </c>
      <c r="H6" s="11" t="s">
        <v>32</v>
      </c>
      <c r="I6" s="15" t="s">
        <v>33</v>
      </c>
      <c r="J6" s="10" t="s">
        <v>26</v>
      </c>
      <c r="K6" s="11" t="s">
        <v>27</v>
      </c>
      <c r="L6" s="17">
        <v>45</v>
      </c>
      <c r="M6" s="10" t="s">
        <v>28</v>
      </c>
      <c r="N6" s="10" t="s">
        <v>26</v>
      </c>
      <c r="O6" s="10"/>
    </row>
    <row r="7" s="1" customFormat="1" ht="48" spans="1:15">
      <c r="A7" s="10">
        <f t="shared" si="0"/>
        <v>3</v>
      </c>
      <c r="B7" s="10" t="s">
        <v>34</v>
      </c>
      <c r="C7" s="11" t="s">
        <v>35</v>
      </c>
      <c r="D7" s="11" t="s">
        <v>31</v>
      </c>
      <c r="E7" s="11" t="s">
        <v>31</v>
      </c>
      <c r="F7" s="12" t="s">
        <v>23</v>
      </c>
      <c r="G7" s="12" t="s">
        <v>23</v>
      </c>
      <c r="H7" s="11" t="s">
        <v>36</v>
      </c>
      <c r="I7" s="15" t="s">
        <v>37</v>
      </c>
      <c r="J7" s="10" t="s">
        <v>26</v>
      </c>
      <c r="K7" s="11" t="s">
        <v>27</v>
      </c>
      <c r="L7" s="17">
        <v>310</v>
      </c>
      <c r="M7" s="10" t="s">
        <v>28</v>
      </c>
      <c r="N7" s="10" t="s">
        <v>26</v>
      </c>
      <c r="O7" s="10"/>
    </row>
    <row r="8" s="1" customFormat="1" ht="48" spans="1:15">
      <c r="A8" s="10">
        <f t="shared" si="0"/>
        <v>4</v>
      </c>
      <c r="B8" s="10" t="s">
        <v>38</v>
      </c>
      <c r="C8" s="11" t="s">
        <v>39</v>
      </c>
      <c r="D8" s="11" t="s">
        <v>40</v>
      </c>
      <c r="E8" s="11" t="s">
        <v>40</v>
      </c>
      <c r="F8" s="12" t="s">
        <v>23</v>
      </c>
      <c r="G8" s="12" t="s">
        <v>23</v>
      </c>
      <c r="H8" s="11" t="s">
        <v>41</v>
      </c>
      <c r="I8" s="11" t="s">
        <v>41</v>
      </c>
      <c r="J8" s="10" t="s">
        <v>26</v>
      </c>
      <c r="K8" s="11" t="s">
        <v>27</v>
      </c>
      <c r="L8" s="17">
        <v>1710</v>
      </c>
      <c r="M8" s="10" t="s">
        <v>28</v>
      </c>
      <c r="N8" s="10" t="s">
        <v>26</v>
      </c>
      <c r="O8" s="10"/>
    </row>
    <row r="9" s="1" customFormat="1" ht="60" spans="1:15">
      <c r="A9" s="10">
        <f t="shared" si="0"/>
        <v>5</v>
      </c>
      <c r="B9" s="10" t="s">
        <v>42</v>
      </c>
      <c r="C9" s="11" t="s">
        <v>39</v>
      </c>
      <c r="D9" s="11" t="s">
        <v>43</v>
      </c>
      <c r="E9" s="11" t="s">
        <v>43</v>
      </c>
      <c r="F9" s="12" t="s">
        <v>23</v>
      </c>
      <c r="G9" s="12" t="s">
        <v>23</v>
      </c>
      <c r="H9" s="10" t="s">
        <v>44</v>
      </c>
      <c r="I9" s="15" t="s">
        <v>44</v>
      </c>
      <c r="J9" s="10" t="s">
        <v>26</v>
      </c>
      <c r="K9" s="11" t="s">
        <v>27</v>
      </c>
      <c r="L9" s="17">
        <v>1200</v>
      </c>
      <c r="M9" s="10" t="s">
        <v>28</v>
      </c>
      <c r="N9" s="10" t="s">
        <v>26</v>
      </c>
      <c r="O9" s="10"/>
    </row>
    <row r="10" s="1" customFormat="1" ht="24" spans="1:15">
      <c r="A10" s="10">
        <f t="shared" si="0"/>
        <v>6</v>
      </c>
      <c r="B10" s="10" t="s">
        <v>45</v>
      </c>
      <c r="C10" s="11" t="s">
        <v>30</v>
      </c>
      <c r="D10" s="11" t="s">
        <v>46</v>
      </c>
      <c r="E10" s="10" t="s">
        <v>47</v>
      </c>
      <c r="F10" s="12" t="str">
        <f>MID(B10,1,3)</f>
        <v>聚贤镇</v>
      </c>
      <c r="G10" s="10" t="s">
        <v>47</v>
      </c>
      <c r="H10" s="11" t="s">
        <v>48</v>
      </c>
      <c r="I10" s="18" t="s">
        <v>49</v>
      </c>
      <c r="J10" s="10" t="s">
        <v>28</v>
      </c>
      <c r="K10" s="11" t="s">
        <v>50</v>
      </c>
      <c r="L10" s="16">
        <v>165</v>
      </c>
      <c r="M10" s="10" t="s">
        <v>28</v>
      </c>
      <c r="N10" s="10" t="s">
        <v>26</v>
      </c>
      <c r="O10" s="10"/>
    </row>
    <row r="11" s="1" customFormat="1" ht="48" spans="1:15">
      <c r="A11" s="10">
        <f t="shared" si="0"/>
        <v>7</v>
      </c>
      <c r="B11" s="10" t="s">
        <v>51</v>
      </c>
      <c r="C11" s="11" t="s">
        <v>52</v>
      </c>
      <c r="D11" s="11" t="s">
        <v>31</v>
      </c>
      <c r="E11" s="11" t="s">
        <v>53</v>
      </c>
      <c r="F11" s="12" t="s">
        <v>54</v>
      </c>
      <c r="G11" s="10" t="s">
        <v>55</v>
      </c>
      <c r="H11" s="11" t="s">
        <v>56</v>
      </c>
      <c r="I11" s="18" t="s">
        <v>57</v>
      </c>
      <c r="J11" s="10" t="s">
        <v>28</v>
      </c>
      <c r="K11" s="11" t="s">
        <v>27</v>
      </c>
      <c r="L11" s="17">
        <v>360</v>
      </c>
      <c r="M11" s="10" t="s">
        <v>28</v>
      </c>
      <c r="N11" s="10" t="s">
        <v>26</v>
      </c>
      <c r="O11" s="10"/>
    </row>
    <row r="12" s="1" customFormat="1" ht="36" spans="1:15">
      <c r="A12" s="10">
        <f t="shared" si="0"/>
        <v>8</v>
      </c>
      <c r="B12" s="10" t="s">
        <v>58</v>
      </c>
      <c r="C12" s="11" t="s">
        <v>30</v>
      </c>
      <c r="D12" s="11" t="s">
        <v>59</v>
      </c>
      <c r="E12" s="10" t="s">
        <v>60</v>
      </c>
      <c r="F12" s="12" t="str">
        <f>MID(B12,1,3)</f>
        <v>西眉镇</v>
      </c>
      <c r="G12" s="10" t="s">
        <v>60</v>
      </c>
      <c r="H12" s="11" t="s">
        <v>61</v>
      </c>
      <c r="I12" s="18" t="s">
        <v>62</v>
      </c>
      <c r="J12" s="10" t="s">
        <v>28</v>
      </c>
      <c r="K12" s="11" t="s">
        <v>50</v>
      </c>
      <c r="L12" s="17">
        <v>300</v>
      </c>
      <c r="M12" s="10" t="s">
        <v>28</v>
      </c>
      <c r="N12" s="10" t="s">
        <v>26</v>
      </c>
      <c r="O12" s="10"/>
    </row>
    <row r="13" s="1" customFormat="1" ht="36" spans="1:15">
      <c r="A13" s="10">
        <f t="shared" si="0"/>
        <v>9</v>
      </c>
      <c r="B13" s="10" t="s">
        <v>63</v>
      </c>
      <c r="C13" s="11" t="s">
        <v>30</v>
      </c>
      <c r="D13" s="11" t="s">
        <v>59</v>
      </c>
      <c r="E13" s="10" t="s">
        <v>64</v>
      </c>
      <c r="F13" s="12" t="s">
        <v>65</v>
      </c>
      <c r="G13" s="10" t="s">
        <v>64</v>
      </c>
      <c r="H13" s="11" t="s">
        <v>66</v>
      </c>
      <c r="I13" s="18" t="s">
        <v>67</v>
      </c>
      <c r="J13" s="10" t="s">
        <v>28</v>
      </c>
      <c r="K13" s="11" t="s">
        <v>50</v>
      </c>
      <c r="L13" s="17">
        <v>250</v>
      </c>
      <c r="M13" s="10" t="s">
        <v>28</v>
      </c>
      <c r="N13" s="10" t="s">
        <v>26</v>
      </c>
      <c r="O13" s="10"/>
    </row>
    <row r="14" s="1" customFormat="1" ht="60" spans="1:15">
      <c r="A14" s="10">
        <f t="shared" si="0"/>
        <v>10</v>
      </c>
      <c r="B14" s="10" t="s">
        <v>68</v>
      </c>
      <c r="C14" s="11" t="s">
        <v>52</v>
      </c>
      <c r="D14" s="11" t="s">
        <v>46</v>
      </c>
      <c r="E14" s="10" t="s">
        <v>69</v>
      </c>
      <c r="F14" s="12" t="s">
        <v>70</v>
      </c>
      <c r="G14" s="10" t="s">
        <v>71</v>
      </c>
      <c r="H14" s="11" t="s">
        <v>72</v>
      </c>
      <c r="I14" s="18" t="s">
        <v>73</v>
      </c>
      <c r="J14" s="10" t="s">
        <v>28</v>
      </c>
      <c r="K14" s="10" t="s">
        <v>50</v>
      </c>
      <c r="L14" s="19">
        <v>248</v>
      </c>
      <c r="M14" s="10" t="s">
        <v>28</v>
      </c>
      <c r="N14" s="10" t="s">
        <v>26</v>
      </c>
      <c r="O14" s="10"/>
    </row>
    <row r="15" s="1" customFormat="1" ht="36" spans="1:15">
      <c r="A15" s="10">
        <f t="shared" si="0"/>
        <v>11</v>
      </c>
      <c r="B15" s="10" t="s">
        <v>74</v>
      </c>
      <c r="C15" s="11" t="s">
        <v>30</v>
      </c>
      <c r="D15" s="11" t="s">
        <v>31</v>
      </c>
      <c r="E15" s="12" t="s">
        <v>54</v>
      </c>
      <c r="F15" s="12" t="s">
        <v>54</v>
      </c>
      <c r="G15" s="12" t="s">
        <v>54</v>
      </c>
      <c r="H15" s="11" t="s">
        <v>75</v>
      </c>
      <c r="I15" s="18" t="s">
        <v>76</v>
      </c>
      <c r="J15" s="10" t="s">
        <v>28</v>
      </c>
      <c r="K15" s="11" t="s">
        <v>50</v>
      </c>
      <c r="L15" s="11">
        <v>700</v>
      </c>
      <c r="M15" s="10" t="s">
        <v>28</v>
      </c>
      <c r="N15" s="10" t="s">
        <v>26</v>
      </c>
      <c r="O15" s="10"/>
    </row>
    <row r="16" s="1" customFormat="1" ht="24" spans="1:15">
      <c r="A16" s="10">
        <f t="shared" si="0"/>
        <v>12</v>
      </c>
      <c r="B16" s="10" t="s">
        <v>77</v>
      </c>
      <c r="C16" s="10" t="s">
        <v>35</v>
      </c>
      <c r="D16" s="10" t="s">
        <v>78</v>
      </c>
      <c r="E16" s="10" t="s">
        <v>78</v>
      </c>
      <c r="F16" s="12" t="s">
        <v>23</v>
      </c>
      <c r="G16" s="12" t="s">
        <v>23</v>
      </c>
      <c r="H16" s="10" t="s">
        <v>77</v>
      </c>
      <c r="I16" s="15" t="s">
        <v>79</v>
      </c>
      <c r="J16" s="10" t="s">
        <v>26</v>
      </c>
      <c r="K16" s="11" t="s">
        <v>27</v>
      </c>
      <c r="L16" s="10">
        <v>310</v>
      </c>
      <c r="M16" s="10" t="s">
        <v>28</v>
      </c>
      <c r="N16" s="10" t="s">
        <v>26</v>
      </c>
      <c r="O16" s="10"/>
    </row>
    <row r="17" s="1" customFormat="1" ht="24" spans="1:15">
      <c r="A17" s="10">
        <f t="shared" si="0"/>
        <v>13</v>
      </c>
      <c r="B17" s="10" t="s">
        <v>80</v>
      </c>
      <c r="C17" s="10" t="s">
        <v>52</v>
      </c>
      <c r="D17" s="10" t="s">
        <v>81</v>
      </c>
      <c r="E17" s="10" t="s">
        <v>81</v>
      </c>
      <c r="F17" s="12" t="s">
        <v>23</v>
      </c>
      <c r="G17" s="12" t="s">
        <v>23</v>
      </c>
      <c r="H17" s="10" t="s">
        <v>80</v>
      </c>
      <c r="I17" s="18" t="s">
        <v>80</v>
      </c>
      <c r="J17" s="10" t="s">
        <v>26</v>
      </c>
      <c r="K17" s="11" t="s">
        <v>27</v>
      </c>
      <c r="L17" s="10">
        <v>300</v>
      </c>
      <c r="M17" s="10" t="s">
        <v>28</v>
      </c>
      <c r="N17" s="10" t="s">
        <v>26</v>
      </c>
      <c r="O17" s="10"/>
    </row>
    <row r="18" s="1" customFormat="1" ht="48" spans="1:15">
      <c r="A18" s="10">
        <f t="shared" si="0"/>
        <v>14</v>
      </c>
      <c r="B18" s="10" t="s">
        <v>82</v>
      </c>
      <c r="C18" s="10" t="s">
        <v>30</v>
      </c>
      <c r="D18" s="10" t="s">
        <v>31</v>
      </c>
      <c r="E18" s="10" t="s">
        <v>31</v>
      </c>
      <c r="F18" s="12" t="s">
        <v>23</v>
      </c>
      <c r="G18" s="12" t="s">
        <v>23</v>
      </c>
      <c r="H18" s="10" t="s">
        <v>82</v>
      </c>
      <c r="I18" s="18" t="s">
        <v>82</v>
      </c>
      <c r="J18" s="10" t="s">
        <v>26</v>
      </c>
      <c r="K18" s="11" t="s">
        <v>27</v>
      </c>
      <c r="L18" s="10">
        <v>100</v>
      </c>
      <c r="M18" s="10" t="s">
        <v>28</v>
      </c>
      <c r="N18" s="10" t="s">
        <v>26</v>
      </c>
      <c r="O18" s="10"/>
    </row>
    <row r="19" s="1" customFormat="1" ht="24" spans="1:15">
      <c r="A19" s="10">
        <f t="shared" si="0"/>
        <v>15</v>
      </c>
      <c r="B19" s="10" t="s">
        <v>83</v>
      </c>
      <c r="C19" s="10" t="s">
        <v>52</v>
      </c>
      <c r="D19" s="10" t="s">
        <v>46</v>
      </c>
      <c r="E19" s="10" t="s">
        <v>46</v>
      </c>
      <c r="F19" s="12" t="s">
        <v>23</v>
      </c>
      <c r="G19" s="12" t="s">
        <v>23</v>
      </c>
      <c r="H19" s="10" t="s">
        <v>83</v>
      </c>
      <c r="I19" s="18" t="s">
        <v>83</v>
      </c>
      <c r="J19" s="10" t="s">
        <v>26</v>
      </c>
      <c r="K19" s="11" t="s">
        <v>27</v>
      </c>
      <c r="L19" s="10">
        <v>183</v>
      </c>
      <c r="M19" s="10" t="s">
        <v>28</v>
      </c>
      <c r="N19" s="10" t="s">
        <v>26</v>
      </c>
      <c r="O19" s="10"/>
    </row>
    <row r="20" s="1" customFormat="1" ht="48" spans="1:15">
      <c r="A20" s="10">
        <f t="shared" si="0"/>
        <v>16</v>
      </c>
      <c r="B20" s="10" t="s">
        <v>84</v>
      </c>
      <c r="C20" s="10" t="s">
        <v>30</v>
      </c>
      <c r="D20" s="10" t="s">
        <v>81</v>
      </c>
      <c r="E20" s="10" t="s">
        <v>81</v>
      </c>
      <c r="F20" s="10" t="s">
        <v>23</v>
      </c>
      <c r="G20" s="10" t="s">
        <v>23</v>
      </c>
      <c r="H20" s="10" t="s">
        <v>85</v>
      </c>
      <c r="I20" s="10" t="s">
        <v>86</v>
      </c>
      <c r="J20" s="10" t="s">
        <v>26</v>
      </c>
      <c r="K20" s="10" t="s">
        <v>27</v>
      </c>
      <c r="L20" s="10">
        <v>100</v>
      </c>
      <c r="M20" s="10" t="s">
        <v>28</v>
      </c>
      <c r="N20" s="10" t="s">
        <v>26</v>
      </c>
      <c r="O20" s="10"/>
    </row>
    <row r="21" s="1" customFormat="1" ht="24" spans="1:15">
      <c r="A21" s="10">
        <f t="shared" si="0"/>
        <v>17</v>
      </c>
      <c r="B21" s="10" t="s">
        <v>87</v>
      </c>
      <c r="C21" s="10" t="s">
        <v>52</v>
      </c>
      <c r="D21" s="10" t="s">
        <v>46</v>
      </c>
      <c r="E21" s="10" t="s">
        <v>46</v>
      </c>
      <c r="F21" s="10" t="s">
        <v>23</v>
      </c>
      <c r="G21" s="10" t="s">
        <v>23</v>
      </c>
      <c r="H21" s="10" t="s">
        <v>88</v>
      </c>
      <c r="I21" s="10" t="s">
        <v>88</v>
      </c>
      <c r="J21" s="10" t="s">
        <v>26</v>
      </c>
      <c r="K21" s="10" t="s">
        <v>27</v>
      </c>
      <c r="L21" s="10">
        <v>241.71</v>
      </c>
      <c r="M21" s="10" t="s">
        <v>28</v>
      </c>
      <c r="N21" s="10" t="s">
        <v>26</v>
      </c>
      <c r="O21" s="10"/>
    </row>
    <row r="22" s="1" customFormat="1" ht="36" spans="1:15">
      <c r="A22" s="10">
        <f t="shared" si="0"/>
        <v>18</v>
      </c>
      <c r="B22" s="10" t="s">
        <v>89</v>
      </c>
      <c r="C22" s="10" t="s">
        <v>90</v>
      </c>
      <c r="D22" s="10" t="s">
        <v>31</v>
      </c>
      <c r="E22" s="10" t="s">
        <v>31</v>
      </c>
      <c r="F22" s="12" t="s">
        <v>23</v>
      </c>
      <c r="G22" s="10" t="s">
        <v>23</v>
      </c>
      <c r="H22" s="12" t="s">
        <v>91</v>
      </c>
      <c r="I22" s="15" t="s">
        <v>92</v>
      </c>
      <c r="J22" s="10" t="s">
        <v>26</v>
      </c>
      <c r="K22" s="11" t="s">
        <v>27</v>
      </c>
      <c r="L22" s="10">
        <v>200</v>
      </c>
      <c r="M22" s="10" t="s">
        <v>28</v>
      </c>
      <c r="N22" s="10" t="s">
        <v>26</v>
      </c>
      <c r="O22" s="10"/>
    </row>
    <row r="23" s="1" customFormat="1" ht="24" spans="1:15">
      <c r="A23" s="10">
        <f t="shared" si="0"/>
        <v>19</v>
      </c>
      <c r="B23" s="10" t="s">
        <v>93</v>
      </c>
      <c r="C23" s="10" t="s">
        <v>35</v>
      </c>
      <c r="D23" s="10" t="s">
        <v>31</v>
      </c>
      <c r="E23" s="10" t="s">
        <v>31</v>
      </c>
      <c r="F23" s="12" t="s">
        <v>23</v>
      </c>
      <c r="G23" s="12" t="s">
        <v>23</v>
      </c>
      <c r="H23" s="10" t="s">
        <v>94</v>
      </c>
      <c r="I23" s="15" t="s">
        <v>95</v>
      </c>
      <c r="J23" s="10" t="s">
        <v>26</v>
      </c>
      <c r="K23" s="11" t="s">
        <v>27</v>
      </c>
      <c r="L23" s="19">
        <v>313</v>
      </c>
      <c r="M23" s="10" t="s">
        <v>28</v>
      </c>
      <c r="N23" s="10" t="s">
        <v>26</v>
      </c>
      <c r="O23" s="10"/>
    </row>
    <row r="24" s="1" customFormat="1" ht="36" spans="1:15">
      <c r="A24" s="10">
        <f t="shared" si="0"/>
        <v>20</v>
      </c>
      <c r="B24" s="10" t="s">
        <v>96</v>
      </c>
      <c r="C24" s="10" t="s">
        <v>30</v>
      </c>
      <c r="D24" s="10" t="s">
        <v>31</v>
      </c>
      <c r="E24" s="10" t="s">
        <v>31</v>
      </c>
      <c r="F24" s="12" t="s">
        <v>23</v>
      </c>
      <c r="G24" s="12" t="s">
        <v>23</v>
      </c>
      <c r="H24" s="10" t="s">
        <v>97</v>
      </c>
      <c r="I24" s="15" t="s">
        <v>97</v>
      </c>
      <c r="J24" s="10" t="s">
        <v>26</v>
      </c>
      <c r="K24" s="11" t="s">
        <v>27</v>
      </c>
      <c r="L24" s="19">
        <v>421</v>
      </c>
      <c r="M24" s="10" t="s">
        <v>28</v>
      </c>
      <c r="N24" s="10" t="s">
        <v>26</v>
      </c>
      <c r="O24" s="10"/>
    </row>
    <row r="25" s="1" customFormat="1" ht="72" spans="1:15">
      <c r="A25" s="10">
        <f t="shared" si="0"/>
        <v>21</v>
      </c>
      <c r="B25" s="10" t="s">
        <v>98</v>
      </c>
      <c r="C25" s="10" t="s">
        <v>30</v>
      </c>
      <c r="D25" s="10" t="s">
        <v>31</v>
      </c>
      <c r="E25" s="10" t="s">
        <v>99</v>
      </c>
      <c r="F25" s="12" t="str">
        <f t="shared" ref="F25:F56" si="1">MID(B25,1,3)</f>
        <v>会龙镇</v>
      </c>
      <c r="G25" s="10" t="s">
        <v>99</v>
      </c>
      <c r="H25" s="10" t="s">
        <v>100</v>
      </c>
      <c r="I25" s="15" t="s">
        <v>101</v>
      </c>
      <c r="J25" s="10" t="s">
        <v>26</v>
      </c>
      <c r="K25" s="10" t="s">
        <v>27</v>
      </c>
      <c r="L25" s="10">
        <v>150</v>
      </c>
      <c r="M25" s="10" t="s">
        <v>28</v>
      </c>
      <c r="N25" s="10" t="s">
        <v>26</v>
      </c>
      <c r="O25" s="10"/>
    </row>
    <row r="26" s="1" customFormat="1" ht="36" spans="1:15">
      <c r="A26" s="10">
        <f t="shared" si="0"/>
        <v>22</v>
      </c>
      <c r="B26" s="10" t="s">
        <v>102</v>
      </c>
      <c r="C26" s="10" t="s">
        <v>30</v>
      </c>
      <c r="D26" s="10" t="s">
        <v>31</v>
      </c>
      <c r="E26" s="10" t="s">
        <v>103</v>
      </c>
      <c r="F26" s="12" t="str">
        <f t="shared" si="1"/>
        <v>玉丰镇</v>
      </c>
      <c r="G26" s="10" t="s">
        <v>103</v>
      </c>
      <c r="H26" s="10" t="s">
        <v>104</v>
      </c>
      <c r="I26" s="20" t="s">
        <v>105</v>
      </c>
      <c r="J26" s="10" t="s">
        <v>26</v>
      </c>
      <c r="K26" s="10" t="s">
        <v>27</v>
      </c>
      <c r="L26" s="10">
        <v>150</v>
      </c>
      <c r="M26" s="10" t="s">
        <v>28</v>
      </c>
      <c r="N26" s="10" t="s">
        <v>26</v>
      </c>
      <c r="O26" s="11"/>
    </row>
    <row r="27" s="2" customFormat="1" ht="156" spans="1:15">
      <c r="A27" s="10">
        <f t="shared" si="0"/>
        <v>23</v>
      </c>
      <c r="B27" s="10" t="s">
        <v>106</v>
      </c>
      <c r="C27" s="10" t="s">
        <v>30</v>
      </c>
      <c r="D27" s="10" t="s">
        <v>31</v>
      </c>
      <c r="E27" s="13" t="s">
        <v>107</v>
      </c>
      <c r="F27" s="12" t="str">
        <f t="shared" si="1"/>
        <v>玉丰镇</v>
      </c>
      <c r="G27" s="13" t="s">
        <v>107</v>
      </c>
      <c r="H27" s="10" t="s">
        <v>108</v>
      </c>
      <c r="I27" s="20" t="s">
        <v>109</v>
      </c>
      <c r="J27" s="10" t="s">
        <v>26</v>
      </c>
      <c r="K27" s="10" t="s">
        <v>27</v>
      </c>
      <c r="L27" s="10">
        <v>150</v>
      </c>
      <c r="M27" s="10" t="s">
        <v>28</v>
      </c>
      <c r="N27" s="10" t="s">
        <v>26</v>
      </c>
      <c r="O27" s="13"/>
    </row>
    <row r="28" s="2" customFormat="1" ht="60" spans="1:15">
      <c r="A28" s="10">
        <f t="shared" si="0"/>
        <v>24</v>
      </c>
      <c r="B28" s="10" t="s">
        <v>110</v>
      </c>
      <c r="C28" s="10" t="s">
        <v>30</v>
      </c>
      <c r="D28" s="10" t="s">
        <v>31</v>
      </c>
      <c r="E28" s="10" t="s">
        <v>111</v>
      </c>
      <c r="F28" s="12" t="str">
        <f t="shared" si="1"/>
        <v>拦江镇</v>
      </c>
      <c r="G28" s="10" t="s">
        <v>111</v>
      </c>
      <c r="H28" s="10" t="s">
        <v>112</v>
      </c>
      <c r="I28" s="15" t="s">
        <v>113</v>
      </c>
      <c r="J28" s="10" t="s">
        <v>26</v>
      </c>
      <c r="K28" s="10" t="s">
        <v>27</v>
      </c>
      <c r="L28" s="10">
        <v>150</v>
      </c>
      <c r="M28" s="10" t="s">
        <v>28</v>
      </c>
      <c r="N28" s="10" t="s">
        <v>26</v>
      </c>
      <c r="O28" s="13"/>
    </row>
    <row r="29" s="2" customFormat="1" ht="36" spans="1:15">
      <c r="A29" s="10">
        <f t="shared" si="0"/>
        <v>25</v>
      </c>
      <c r="B29" s="10" t="s">
        <v>114</v>
      </c>
      <c r="C29" s="10" t="s">
        <v>30</v>
      </c>
      <c r="D29" s="10" t="s">
        <v>31</v>
      </c>
      <c r="E29" s="13" t="s">
        <v>115</v>
      </c>
      <c r="F29" s="12" t="str">
        <f t="shared" si="1"/>
        <v>聚贤镇</v>
      </c>
      <c r="G29" s="13" t="s">
        <v>115</v>
      </c>
      <c r="H29" s="10" t="s">
        <v>116</v>
      </c>
      <c r="I29" s="21" t="s">
        <v>117</v>
      </c>
      <c r="J29" s="10" t="s">
        <v>26</v>
      </c>
      <c r="K29" s="10" t="s">
        <v>27</v>
      </c>
      <c r="L29" s="10">
        <v>150</v>
      </c>
      <c r="M29" s="10" t="s">
        <v>28</v>
      </c>
      <c r="N29" s="10" t="s">
        <v>26</v>
      </c>
      <c r="O29" s="13"/>
    </row>
    <row r="30" s="2" customFormat="1" ht="36" spans="1:15">
      <c r="A30" s="10">
        <f t="shared" si="0"/>
        <v>26</v>
      </c>
      <c r="B30" s="10" t="s">
        <v>118</v>
      </c>
      <c r="C30" s="10" t="s">
        <v>30</v>
      </c>
      <c r="D30" s="10" t="s">
        <v>31</v>
      </c>
      <c r="E30" s="10" t="s">
        <v>119</v>
      </c>
      <c r="F30" s="12" t="str">
        <f t="shared" si="1"/>
        <v>聚贤镇</v>
      </c>
      <c r="G30" s="10" t="s">
        <v>119</v>
      </c>
      <c r="H30" s="10" t="s">
        <v>120</v>
      </c>
      <c r="I30" s="21" t="s">
        <v>117</v>
      </c>
      <c r="J30" s="10" t="s">
        <v>26</v>
      </c>
      <c r="K30" s="10" t="s">
        <v>27</v>
      </c>
      <c r="L30" s="10">
        <v>150</v>
      </c>
      <c r="M30" s="10" t="s">
        <v>28</v>
      </c>
      <c r="N30" s="10" t="s">
        <v>26</v>
      </c>
      <c r="O30" s="13"/>
    </row>
    <row r="31" s="2" customFormat="1" ht="36" spans="1:15">
      <c r="A31" s="10">
        <f t="shared" si="0"/>
        <v>27</v>
      </c>
      <c r="B31" s="10" t="s">
        <v>121</v>
      </c>
      <c r="C31" s="10" t="s">
        <v>30</v>
      </c>
      <c r="D31" s="10" t="s">
        <v>31</v>
      </c>
      <c r="E31" s="13" t="s">
        <v>122</v>
      </c>
      <c r="F31" s="12" t="str">
        <f t="shared" si="1"/>
        <v>西眉镇</v>
      </c>
      <c r="G31" s="13" t="s">
        <v>122</v>
      </c>
      <c r="H31" s="10" t="s">
        <v>123</v>
      </c>
      <c r="I31" s="21" t="s">
        <v>124</v>
      </c>
      <c r="J31" s="10" t="s">
        <v>26</v>
      </c>
      <c r="K31" s="10" t="s">
        <v>27</v>
      </c>
      <c r="L31" s="10">
        <v>150</v>
      </c>
      <c r="M31" s="10" t="s">
        <v>28</v>
      </c>
      <c r="N31" s="10" t="s">
        <v>26</v>
      </c>
      <c r="O31" s="13"/>
    </row>
    <row r="32" s="2" customFormat="1" ht="48" spans="1:15">
      <c r="A32" s="10">
        <f t="shared" si="0"/>
        <v>28</v>
      </c>
      <c r="B32" s="10" t="s">
        <v>125</v>
      </c>
      <c r="C32" s="10" t="s">
        <v>30</v>
      </c>
      <c r="D32" s="10" t="s">
        <v>31</v>
      </c>
      <c r="E32" s="13" t="s">
        <v>126</v>
      </c>
      <c r="F32" s="12" t="str">
        <f t="shared" si="1"/>
        <v>西眉镇</v>
      </c>
      <c r="G32" s="13" t="s">
        <v>126</v>
      </c>
      <c r="H32" s="10" t="s">
        <v>127</v>
      </c>
      <c r="I32" s="21" t="s">
        <v>128</v>
      </c>
      <c r="J32" s="10" t="s">
        <v>26</v>
      </c>
      <c r="K32" s="10" t="s">
        <v>27</v>
      </c>
      <c r="L32" s="10">
        <v>150</v>
      </c>
      <c r="M32" s="10" t="s">
        <v>28</v>
      </c>
      <c r="N32" s="10" t="s">
        <v>26</v>
      </c>
      <c r="O32" s="13"/>
    </row>
    <row r="33" s="2" customFormat="1" ht="36" spans="1:15">
      <c r="A33" s="10">
        <f t="shared" si="0"/>
        <v>29</v>
      </c>
      <c r="B33" s="10" t="s">
        <v>129</v>
      </c>
      <c r="C33" s="10" t="s">
        <v>30</v>
      </c>
      <c r="D33" s="10" t="s">
        <v>31</v>
      </c>
      <c r="E33" s="13" t="s">
        <v>130</v>
      </c>
      <c r="F33" s="12" t="str">
        <f t="shared" si="1"/>
        <v>西眉镇</v>
      </c>
      <c r="G33" s="13" t="s">
        <v>130</v>
      </c>
      <c r="H33" s="13" t="s">
        <v>131</v>
      </c>
      <c r="I33" s="21" t="s">
        <v>132</v>
      </c>
      <c r="J33" s="10" t="s">
        <v>26</v>
      </c>
      <c r="K33" s="10" t="s">
        <v>27</v>
      </c>
      <c r="L33" s="10">
        <v>150</v>
      </c>
      <c r="M33" s="10" t="s">
        <v>28</v>
      </c>
      <c r="N33" s="10" t="s">
        <v>26</v>
      </c>
      <c r="O33" s="13"/>
    </row>
    <row r="34" s="2" customFormat="1" ht="84" spans="1:15">
      <c r="A34" s="10">
        <f t="shared" si="0"/>
        <v>30</v>
      </c>
      <c r="B34" s="10" t="s">
        <v>133</v>
      </c>
      <c r="C34" s="10" t="s">
        <v>30</v>
      </c>
      <c r="D34" s="10" t="s">
        <v>31</v>
      </c>
      <c r="E34" s="10" t="s">
        <v>134</v>
      </c>
      <c r="F34" s="12" t="str">
        <f t="shared" si="1"/>
        <v>分水镇</v>
      </c>
      <c r="G34" s="10" t="s">
        <v>134</v>
      </c>
      <c r="H34" s="10" t="s">
        <v>135</v>
      </c>
      <c r="I34" s="21" t="s">
        <v>136</v>
      </c>
      <c r="J34" s="10" t="s">
        <v>26</v>
      </c>
      <c r="K34" s="10" t="s">
        <v>27</v>
      </c>
      <c r="L34" s="10">
        <v>150</v>
      </c>
      <c r="M34" s="10" t="s">
        <v>28</v>
      </c>
      <c r="N34" s="10" t="s">
        <v>26</v>
      </c>
      <c r="O34" s="13"/>
    </row>
    <row r="35" s="2" customFormat="1" ht="84" spans="1:15">
      <c r="A35" s="10">
        <f t="shared" si="0"/>
        <v>31</v>
      </c>
      <c r="B35" s="10" t="s">
        <v>137</v>
      </c>
      <c r="C35" s="10" t="s">
        <v>30</v>
      </c>
      <c r="D35" s="10" t="s">
        <v>31</v>
      </c>
      <c r="E35" s="10" t="s">
        <v>138</v>
      </c>
      <c r="F35" s="12" t="str">
        <f t="shared" si="1"/>
        <v>分水镇</v>
      </c>
      <c r="G35" s="10" t="s">
        <v>138</v>
      </c>
      <c r="H35" s="10" t="s">
        <v>135</v>
      </c>
      <c r="I35" s="21" t="s">
        <v>136</v>
      </c>
      <c r="J35" s="10" t="s">
        <v>26</v>
      </c>
      <c r="K35" s="10" t="s">
        <v>27</v>
      </c>
      <c r="L35" s="10">
        <v>150</v>
      </c>
      <c r="M35" s="10" t="s">
        <v>28</v>
      </c>
      <c r="N35" s="10" t="s">
        <v>26</v>
      </c>
      <c r="O35" s="13"/>
    </row>
    <row r="36" s="2" customFormat="1" ht="36" spans="1:15">
      <c r="A36" s="10">
        <f t="shared" si="0"/>
        <v>32</v>
      </c>
      <c r="B36" s="10" t="s">
        <v>139</v>
      </c>
      <c r="C36" s="10" t="s">
        <v>30</v>
      </c>
      <c r="D36" s="10" t="s">
        <v>31</v>
      </c>
      <c r="E36" s="10" t="s">
        <v>107</v>
      </c>
      <c r="F36" s="12" t="s">
        <v>140</v>
      </c>
      <c r="G36" s="10" t="s">
        <v>107</v>
      </c>
      <c r="H36" s="10" t="s">
        <v>141</v>
      </c>
      <c r="I36" s="15" t="s">
        <v>142</v>
      </c>
      <c r="J36" s="10" t="s">
        <v>26</v>
      </c>
      <c r="K36" s="10">
        <v>2026</v>
      </c>
      <c r="L36" s="10">
        <v>16</v>
      </c>
      <c r="M36" s="10" t="s">
        <v>28</v>
      </c>
      <c r="N36" s="10" t="s">
        <v>26</v>
      </c>
      <c r="O36" s="13"/>
    </row>
    <row r="37" s="2" customFormat="1" ht="36" spans="1:15">
      <c r="A37" s="10">
        <f t="shared" si="0"/>
        <v>33</v>
      </c>
      <c r="B37" s="10" t="s">
        <v>143</v>
      </c>
      <c r="C37" s="10" t="s">
        <v>30</v>
      </c>
      <c r="D37" s="10" t="s">
        <v>31</v>
      </c>
      <c r="E37" s="10" t="s">
        <v>107</v>
      </c>
      <c r="F37" s="12" t="s">
        <v>140</v>
      </c>
      <c r="G37" s="10" t="s">
        <v>107</v>
      </c>
      <c r="H37" s="13" t="s">
        <v>144</v>
      </c>
      <c r="I37" s="15" t="s">
        <v>145</v>
      </c>
      <c r="J37" s="10" t="s">
        <v>26</v>
      </c>
      <c r="K37" s="10">
        <v>2026</v>
      </c>
      <c r="L37" s="10">
        <v>100</v>
      </c>
      <c r="M37" s="10" t="s">
        <v>28</v>
      </c>
      <c r="N37" s="10" t="s">
        <v>26</v>
      </c>
      <c r="O37" s="13"/>
    </row>
    <row r="38" s="2" customFormat="1" ht="24.75" spans="1:15">
      <c r="A38" s="10">
        <f t="shared" si="0"/>
        <v>34</v>
      </c>
      <c r="B38" s="10" t="s">
        <v>146</v>
      </c>
      <c r="C38" s="11" t="s">
        <v>30</v>
      </c>
      <c r="D38" s="10" t="s">
        <v>31</v>
      </c>
      <c r="E38" s="10" t="s">
        <v>107</v>
      </c>
      <c r="F38" s="12" t="s">
        <v>140</v>
      </c>
      <c r="G38" s="10" t="s">
        <v>107</v>
      </c>
      <c r="H38" s="10" t="s">
        <v>147</v>
      </c>
      <c r="I38" s="15" t="s">
        <v>145</v>
      </c>
      <c r="J38" s="10" t="s">
        <v>26</v>
      </c>
      <c r="K38" s="10">
        <v>2026</v>
      </c>
      <c r="L38" s="10">
        <v>48</v>
      </c>
      <c r="M38" s="10" t="s">
        <v>28</v>
      </c>
      <c r="N38" s="10" t="s">
        <v>26</v>
      </c>
      <c r="O38" s="13"/>
    </row>
    <row r="39" s="2" customFormat="1" ht="24" spans="1:15">
      <c r="A39" s="10">
        <f t="shared" si="0"/>
        <v>35</v>
      </c>
      <c r="B39" s="10" t="s">
        <v>148</v>
      </c>
      <c r="C39" s="10" t="s">
        <v>30</v>
      </c>
      <c r="D39" s="11" t="s">
        <v>46</v>
      </c>
      <c r="E39" s="10" t="s">
        <v>107</v>
      </c>
      <c r="F39" s="12" t="s">
        <v>140</v>
      </c>
      <c r="G39" s="10" t="s">
        <v>107</v>
      </c>
      <c r="H39" s="10" t="s">
        <v>149</v>
      </c>
      <c r="I39" s="15" t="s">
        <v>150</v>
      </c>
      <c r="J39" s="10" t="s">
        <v>26</v>
      </c>
      <c r="K39" s="10">
        <v>2026</v>
      </c>
      <c r="L39" s="10">
        <v>50</v>
      </c>
      <c r="M39" s="10" t="s">
        <v>28</v>
      </c>
      <c r="N39" s="10" t="s">
        <v>26</v>
      </c>
      <c r="O39" s="13"/>
    </row>
    <row r="40" s="2" customFormat="1" ht="36" spans="1:15">
      <c r="A40" s="10">
        <f t="shared" si="0"/>
        <v>36</v>
      </c>
      <c r="B40" s="11" t="s">
        <v>151</v>
      </c>
      <c r="C40" s="11" t="s">
        <v>30</v>
      </c>
      <c r="D40" s="11" t="s">
        <v>46</v>
      </c>
      <c r="E40" s="11" t="s">
        <v>103</v>
      </c>
      <c r="F40" s="12" t="s">
        <v>140</v>
      </c>
      <c r="G40" s="11" t="s">
        <v>103</v>
      </c>
      <c r="H40" s="11" t="s">
        <v>152</v>
      </c>
      <c r="I40" s="20" t="s">
        <v>153</v>
      </c>
      <c r="J40" s="11" t="s">
        <v>26</v>
      </c>
      <c r="K40" s="11">
        <v>2026</v>
      </c>
      <c r="L40" s="11">
        <v>105</v>
      </c>
      <c r="M40" s="10" t="s">
        <v>28</v>
      </c>
      <c r="N40" s="10" t="s">
        <v>26</v>
      </c>
      <c r="O40" s="13"/>
    </row>
    <row r="41" s="2" customFormat="1" ht="36" spans="1:15">
      <c r="A41" s="10">
        <f t="shared" si="0"/>
        <v>37</v>
      </c>
      <c r="B41" s="11" t="s">
        <v>154</v>
      </c>
      <c r="C41" s="11" t="s">
        <v>30</v>
      </c>
      <c r="D41" s="10" t="s">
        <v>31</v>
      </c>
      <c r="E41" s="11" t="s">
        <v>103</v>
      </c>
      <c r="F41" s="12" t="s">
        <v>140</v>
      </c>
      <c r="G41" s="11" t="s">
        <v>103</v>
      </c>
      <c r="H41" s="11" t="s">
        <v>155</v>
      </c>
      <c r="I41" s="15" t="s">
        <v>156</v>
      </c>
      <c r="J41" s="11" t="s">
        <v>26</v>
      </c>
      <c r="K41" s="11">
        <v>2026</v>
      </c>
      <c r="L41" s="11">
        <v>114</v>
      </c>
      <c r="M41" s="10" t="s">
        <v>28</v>
      </c>
      <c r="N41" s="10" t="s">
        <v>26</v>
      </c>
      <c r="O41" s="13"/>
    </row>
    <row r="42" s="2" customFormat="1" ht="36" spans="1:15">
      <c r="A42" s="10">
        <f t="shared" si="0"/>
        <v>38</v>
      </c>
      <c r="B42" s="10" t="s">
        <v>157</v>
      </c>
      <c r="C42" s="10" t="s">
        <v>30</v>
      </c>
      <c r="D42" s="10" t="s">
        <v>31</v>
      </c>
      <c r="E42" s="11" t="s">
        <v>158</v>
      </c>
      <c r="F42" s="12" t="str">
        <f t="shared" ref="F42:F67" si="2">MID(B42,1,3)</f>
        <v>分水镇</v>
      </c>
      <c r="G42" s="11" t="s">
        <v>158</v>
      </c>
      <c r="H42" s="10" t="s">
        <v>159</v>
      </c>
      <c r="I42" s="15" t="s">
        <v>160</v>
      </c>
      <c r="J42" s="11" t="s">
        <v>28</v>
      </c>
      <c r="K42" s="11">
        <v>2026</v>
      </c>
      <c r="L42" s="11">
        <v>20</v>
      </c>
      <c r="M42" s="10" t="s">
        <v>28</v>
      </c>
      <c r="N42" s="10" t="s">
        <v>26</v>
      </c>
      <c r="O42" s="13"/>
    </row>
    <row r="43" s="2" customFormat="1" ht="36" spans="1:15">
      <c r="A43" s="10">
        <f t="shared" si="0"/>
        <v>39</v>
      </c>
      <c r="B43" s="10" t="s">
        <v>161</v>
      </c>
      <c r="C43" s="10" t="s">
        <v>30</v>
      </c>
      <c r="D43" s="10" t="s">
        <v>31</v>
      </c>
      <c r="E43" s="11" t="s">
        <v>158</v>
      </c>
      <c r="F43" s="12" t="str">
        <f t="shared" si="2"/>
        <v>分水镇</v>
      </c>
      <c r="G43" s="11" t="s">
        <v>158</v>
      </c>
      <c r="H43" s="10" t="s">
        <v>162</v>
      </c>
      <c r="I43" s="15" t="s">
        <v>163</v>
      </c>
      <c r="J43" s="11" t="s">
        <v>28</v>
      </c>
      <c r="K43" s="11">
        <v>2026</v>
      </c>
      <c r="L43" s="10">
        <v>80</v>
      </c>
      <c r="M43" s="10" t="s">
        <v>28</v>
      </c>
      <c r="N43" s="10" t="s">
        <v>26</v>
      </c>
      <c r="O43" s="11"/>
    </row>
    <row r="44" s="2" customFormat="1" ht="36" spans="1:15">
      <c r="A44" s="10">
        <f t="shared" si="0"/>
        <v>40</v>
      </c>
      <c r="B44" s="10" t="s">
        <v>164</v>
      </c>
      <c r="C44" s="10" t="s">
        <v>30</v>
      </c>
      <c r="D44" s="10" t="s">
        <v>31</v>
      </c>
      <c r="E44" s="11" t="s">
        <v>158</v>
      </c>
      <c r="F44" s="12" t="str">
        <f t="shared" si="2"/>
        <v>分水镇</v>
      </c>
      <c r="G44" s="11" t="s">
        <v>158</v>
      </c>
      <c r="H44" s="10" t="s">
        <v>165</v>
      </c>
      <c r="I44" s="15" t="s">
        <v>166</v>
      </c>
      <c r="J44" s="11" t="s">
        <v>28</v>
      </c>
      <c r="K44" s="11">
        <v>2026</v>
      </c>
      <c r="L44" s="11">
        <v>12</v>
      </c>
      <c r="M44" s="10" t="s">
        <v>28</v>
      </c>
      <c r="N44" s="10" t="s">
        <v>26</v>
      </c>
      <c r="O44" s="11"/>
    </row>
    <row r="45" s="2" customFormat="1" ht="36" spans="1:15">
      <c r="A45" s="10">
        <f t="shared" si="0"/>
        <v>41</v>
      </c>
      <c r="B45" s="10" t="s">
        <v>167</v>
      </c>
      <c r="C45" s="10" t="s">
        <v>30</v>
      </c>
      <c r="D45" s="11" t="s">
        <v>46</v>
      </c>
      <c r="E45" s="11" t="s">
        <v>158</v>
      </c>
      <c r="F45" s="12" t="str">
        <f t="shared" si="2"/>
        <v>分水镇</v>
      </c>
      <c r="G45" s="11" t="s">
        <v>158</v>
      </c>
      <c r="H45" s="10" t="s">
        <v>168</v>
      </c>
      <c r="I45" s="15" t="s">
        <v>169</v>
      </c>
      <c r="J45" s="11" t="s">
        <v>28</v>
      </c>
      <c r="K45" s="11">
        <v>2026</v>
      </c>
      <c r="L45" s="11">
        <v>112</v>
      </c>
      <c r="M45" s="10" t="s">
        <v>28</v>
      </c>
      <c r="N45" s="10" t="s">
        <v>26</v>
      </c>
      <c r="O45" s="10"/>
    </row>
    <row r="46" s="2" customFormat="1" ht="36" spans="1:15">
      <c r="A46" s="10">
        <f t="shared" si="0"/>
        <v>42</v>
      </c>
      <c r="B46" s="10" t="s">
        <v>170</v>
      </c>
      <c r="C46" s="10" t="s">
        <v>30</v>
      </c>
      <c r="D46" s="11" t="s">
        <v>46</v>
      </c>
      <c r="E46" s="11" t="s">
        <v>158</v>
      </c>
      <c r="F46" s="12" t="str">
        <f t="shared" si="2"/>
        <v>分水镇</v>
      </c>
      <c r="G46" s="11" t="s">
        <v>158</v>
      </c>
      <c r="H46" s="10" t="s">
        <v>171</v>
      </c>
      <c r="I46" s="15" t="s">
        <v>172</v>
      </c>
      <c r="J46" s="11" t="s">
        <v>28</v>
      </c>
      <c r="K46" s="11">
        <v>2026</v>
      </c>
      <c r="L46" s="11">
        <v>80</v>
      </c>
      <c r="M46" s="10" t="s">
        <v>28</v>
      </c>
      <c r="N46" s="10" t="s">
        <v>26</v>
      </c>
      <c r="O46" s="10"/>
    </row>
    <row r="47" s="2" customFormat="1" ht="36" spans="1:15">
      <c r="A47" s="10">
        <f t="shared" si="0"/>
        <v>43</v>
      </c>
      <c r="B47" s="10" t="s">
        <v>173</v>
      </c>
      <c r="C47" s="10" t="s">
        <v>30</v>
      </c>
      <c r="D47" s="11" t="s">
        <v>46</v>
      </c>
      <c r="E47" s="10" t="s">
        <v>174</v>
      </c>
      <c r="F47" s="12" t="str">
        <f t="shared" si="2"/>
        <v>分水镇</v>
      </c>
      <c r="G47" s="10" t="s">
        <v>174</v>
      </c>
      <c r="H47" s="10" t="s">
        <v>175</v>
      </c>
      <c r="I47" s="15" t="s">
        <v>176</v>
      </c>
      <c r="J47" s="10" t="s">
        <v>26</v>
      </c>
      <c r="K47" s="10">
        <v>2026</v>
      </c>
      <c r="L47" s="10">
        <v>87.5</v>
      </c>
      <c r="M47" s="10" t="s">
        <v>28</v>
      </c>
      <c r="N47" s="10" t="s">
        <v>26</v>
      </c>
      <c r="O47" s="11"/>
    </row>
    <row r="48" s="2" customFormat="1" ht="36" spans="1:15">
      <c r="A48" s="10">
        <f t="shared" si="0"/>
        <v>44</v>
      </c>
      <c r="B48" s="10" t="s">
        <v>177</v>
      </c>
      <c r="C48" s="10" t="s">
        <v>30</v>
      </c>
      <c r="D48" s="11" t="s">
        <v>46</v>
      </c>
      <c r="E48" s="10" t="s">
        <v>174</v>
      </c>
      <c r="F48" s="12" t="str">
        <f t="shared" si="2"/>
        <v>分水镇</v>
      </c>
      <c r="G48" s="10" t="s">
        <v>174</v>
      </c>
      <c r="H48" s="10" t="s">
        <v>178</v>
      </c>
      <c r="I48" s="15" t="s">
        <v>179</v>
      </c>
      <c r="J48" s="10" t="s">
        <v>26</v>
      </c>
      <c r="K48" s="10">
        <v>2026</v>
      </c>
      <c r="L48" s="10">
        <v>40</v>
      </c>
      <c r="M48" s="10" t="s">
        <v>28</v>
      </c>
      <c r="N48" s="10" t="s">
        <v>26</v>
      </c>
      <c r="O48" s="11"/>
    </row>
    <row r="49" s="2" customFormat="1" ht="36" spans="1:15">
      <c r="A49" s="10">
        <f t="shared" si="0"/>
        <v>45</v>
      </c>
      <c r="B49" s="10" t="s">
        <v>180</v>
      </c>
      <c r="C49" s="14" t="s">
        <v>30</v>
      </c>
      <c r="D49" s="11" t="s">
        <v>46</v>
      </c>
      <c r="E49" s="14" t="s">
        <v>138</v>
      </c>
      <c r="F49" s="12" t="str">
        <f t="shared" si="2"/>
        <v>分水镇</v>
      </c>
      <c r="G49" s="14" t="s">
        <v>138</v>
      </c>
      <c r="H49" s="14" t="s">
        <v>181</v>
      </c>
      <c r="I49" s="15" t="s">
        <v>182</v>
      </c>
      <c r="J49" s="22" t="s">
        <v>26</v>
      </c>
      <c r="K49" s="14">
        <v>2026</v>
      </c>
      <c r="L49" s="14">
        <v>96</v>
      </c>
      <c r="M49" s="10" t="s">
        <v>28</v>
      </c>
      <c r="N49" s="10" t="s">
        <v>26</v>
      </c>
      <c r="O49" s="10"/>
    </row>
    <row r="50" s="2" customFormat="1" ht="36" spans="1:15">
      <c r="A50" s="10">
        <f t="shared" si="0"/>
        <v>46</v>
      </c>
      <c r="B50" s="10" t="s">
        <v>183</v>
      </c>
      <c r="C50" s="14" t="s">
        <v>30</v>
      </c>
      <c r="D50" s="11" t="s">
        <v>46</v>
      </c>
      <c r="E50" s="14" t="s">
        <v>138</v>
      </c>
      <c r="F50" s="12" t="str">
        <f t="shared" si="2"/>
        <v>分水镇</v>
      </c>
      <c r="G50" s="14" t="s">
        <v>138</v>
      </c>
      <c r="H50" s="14" t="s">
        <v>184</v>
      </c>
      <c r="I50" s="15" t="s">
        <v>185</v>
      </c>
      <c r="J50" s="22" t="s">
        <v>26</v>
      </c>
      <c r="K50" s="14">
        <v>2026</v>
      </c>
      <c r="L50" s="10">
        <v>38.4</v>
      </c>
      <c r="M50" s="10" t="s">
        <v>28</v>
      </c>
      <c r="N50" s="10" t="s">
        <v>26</v>
      </c>
      <c r="O50" s="11"/>
    </row>
    <row r="51" s="2" customFormat="1" ht="36" spans="1:15">
      <c r="A51" s="10">
        <f t="shared" si="0"/>
        <v>47</v>
      </c>
      <c r="B51" s="10" t="s">
        <v>186</v>
      </c>
      <c r="C51" s="14" t="s">
        <v>30</v>
      </c>
      <c r="D51" s="11" t="s">
        <v>46</v>
      </c>
      <c r="E51" s="14" t="s">
        <v>138</v>
      </c>
      <c r="F51" s="12" t="str">
        <f t="shared" si="2"/>
        <v>分水镇</v>
      </c>
      <c r="G51" s="14" t="s">
        <v>138</v>
      </c>
      <c r="H51" s="14" t="s">
        <v>187</v>
      </c>
      <c r="I51" s="15" t="s">
        <v>188</v>
      </c>
      <c r="J51" s="22" t="s">
        <v>26</v>
      </c>
      <c r="K51" s="14">
        <v>2026</v>
      </c>
      <c r="L51" s="10">
        <v>72</v>
      </c>
      <c r="M51" s="10" t="s">
        <v>28</v>
      </c>
      <c r="N51" s="10" t="s">
        <v>26</v>
      </c>
      <c r="O51" s="10"/>
    </row>
    <row r="52" s="2" customFormat="1" ht="36" spans="1:15">
      <c r="A52" s="10">
        <f t="shared" si="0"/>
        <v>48</v>
      </c>
      <c r="B52" s="10" t="s">
        <v>189</v>
      </c>
      <c r="C52" s="14" t="s">
        <v>30</v>
      </c>
      <c r="D52" s="11" t="s">
        <v>46</v>
      </c>
      <c r="E52" s="14" t="s">
        <v>138</v>
      </c>
      <c r="F52" s="12" t="str">
        <f t="shared" si="2"/>
        <v>分水镇</v>
      </c>
      <c r="G52" s="14" t="s">
        <v>138</v>
      </c>
      <c r="H52" s="14" t="s">
        <v>190</v>
      </c>
      <c r="I52" s="15" t="s">
        <v>191</v>
      </c>
      <c r="J52" s="22" t="s">
        <v>26</v>
      </c>
      <c r="K52" s="14">
        <v>2026</v>
      </c>
      <c r="L52" s="10">
        <v>48</v>
      </c>
      <c r="M52" s="10" t="s">
        <v>28</v>
      </c>
      <c r="N52" s="10" t="s">
        <v>26</v>
      </c>
      <c r="O52" s="10"/>
    </row>
    <row r="53" s="2" customFormat="1" ht="36" spans="1:15">
      <c r="A53" s="10">
        <f t="shared" si="0"/>
        <v>49</v>
      </c>
      <c r="B53" s="10" t="s">
        <v>192</v>
      </c>
      <c r="C53" s="10" t="s">
        <v>30</v>
      </c>
      <c r="D53" s="10" t="s">
        <v>31</v>
      </c>
      <c r="E53" s="14" t="s">
        <v>138</v>
      </c>
      <c r="F53" s="12" t="str">
        <f t="shared" si="2"/>
        <v>分水镇</v>
      </c>
      <c r="G53" s="14" t="s">
        <v>138</v>
      </c>
      <c r="H53" s="10" t="s">
        <v>193</v>
      </c>
      <c r="I53" s="15" t="s">
        <v>194</v>
      </c>
      <c r="J53" s="22" t="s">
        <v>26</v>
      </c>
      <c r="K53" s="14">
        <v>2026</v>
      </c>
      <c r="L53" s="11">
        <v>115</v>
      </c>
      <c r="M53" s="10" t="s">
        <v>28</v>
      </c>
      <c r="N53" s="10" t="s">
        <v>26</v>
      </c>
      <c r="O53" s="10"/>
    </row>
    <row r="54" s="2" customFormat="1" ht="24" spans="1:15">
      <c r="A54" s="10">
        <f t="shared" si="0"/>
        <v>50</v>
      </c>
      <c r="B54" s="10" t="s">
        <v>195</v>
      </c>
      <c r="C54" s="10" t="s">
        <v>30</v>
      </c>
      <c r="D54" s="10" t="s">
        <v>31</v>
      </c>
      <c r="E54" s="14" t="s">
        <v>138</v>
      </c>
      <c r="F54" s="12" t="str">
        <f t="shared" si="2"/>
        <v>分水镇</v>
      </c>
      <c r="G54" s="14" t="s">
        <v>138</v>
      </c>
      <c r="H54" s="10" t="s">
        <v>196</v>
      </c>
      <c r="I54" s="15" t="s">
        <v>197</v>
      </c>
      <c r="J54" s="22" t="s">
        <v>26</v>
      </c>
      <c r="K54" s="14">
        <v>2026</v>
      </c>
      <c r="L54" s="10">
        <v>100</v>
      </c>
      <c r="M54" s="10" t="s">
        <v>28</v>
      </c>
      <c r="N54" s="10" t="s">
        <v>26</v>
      </c>
      <c r="O54" s="10"/>
    </row>
    <row r="55" s="2" customFormat="1" ht="36" spans="1:15">
      <c r="A55" s="10">
        <f t="shared" si="0"/>
        <v>51</v>
      </c>
      <c r="B55" s="10" t="s">
        <v>198</v>
      </c>
      <c r="C55" s="10" t="s">
        <v>30</v>
      </c>
      <c r="D55" s="11" t="s">
        <v>46</v>
      </c>
      <c r="E55" s="14" t="s">
        <v>138</v>
      </c>
      <c r="F55" s="12" t="str">
        <f t="shared" si="2"/>
        <v>分水镇</v>
      </c>
      <c r="G55" s="14" t="s">
        <v>138</v>
      </c>
      <c r="H55" s="10" t="s">
        <v>199</v>
      </c>
      <c r="I55" s="15" t="s">
        <v>200</v>
      </c>
      <c r="J55" s="10" t="s">
        <v>26</v>
      </c>
      <c r="K55" s="10">
        <v>2026</v>
      </c>
      <c r="L55" s="10">
        <v>20</v>
      </c>
      <c r="M55" s="10" t="s">
        <v>28</v>
      </c>
      <c r="N55" s="10" t="s">
        <v>26</v>
      </c>
      <c r="O55" s="10"/>
    </row>
    <row r="56" s="2" customFormat="1" ht="24" spans="1:15">
      <c r="A56" s="10">
        <f t="shared" si="0"/>
        <v>52</v>
      </c>
      <c r="B56" s="10" t="s">
        <v>201</v>
      </c>
      <c r="C56" s="10" t="s">
        <v>30</v>
      </c>
      <c r="D56" s="11" t="s">
        <v>46</v>
      </c>
      <c r="E56" s="14" t="s">
        <v>138</v>
      </c>
      <c r="F56" s="12" t="str">
        <f t="shared" si="2"/>
        <v>分水镇</v>
      </c>
      <c r="G56" s="14" t="s">
        <v>138</v>
      </c>
      <c r="H56" s="10" t="s">
        <v>202</v>
      </c>
      <c r="I56" s="15" t="s">
        <v>203</v>
      </c>
      <c r="J56" s="10" t="s">
        <v>26</v>
      </c>
      <c r="K56" s="10">
        <v>2026</v>
      </c>
      <c r="L56" s="10">
        <v>87.5</v>
      </c>
      <c r="M56" s="10" t="s">
        <v>28</v>
      </c>
      <c r="N56" s="10" t="s">
        <v>26</v>
      </c>
      <c r="O56" s="10"/>
    </row>
    <row r="57" s="2" customFormat="1" ht="36" spans="1:15">
      <c r="A57" s="10">
        <f t="shared" si="0"/>
        <v>53</v>
      </c>
      <c r="B57" s="10" t="s">
        <v>204</v>
      </c>
      <c r="C57" s="10" t="s">
        <v>30</v>
      </c>
      <c r="D57" s="10" t="s">
        <v>31</v>
      </c>
      <c r="E57" s="10" t="s">
        <v>205</v>
      </c>
      <c r="F57" s="12" t="str">
        <f t="shared" si="2"/>
        <v>分水镇</v>
      </c>
      <c r="G57" s="10" t="s">
        <v>205</v>
      </c>
      <c r="H57" s="10" t="s">
        <v>206</v>
      </c>
      <c r="I57" s="15" t="s">
        <v>207</v>
      </c>
      <c r="J57" s="10" t="s">
        <v>26</v>
      </c>
      <c r="K57" s="10" t="s">
        <v>27</v>
      </c>
      <c r="L57" s="11">
        <v>30</v>
      </c>
      <c r="M57" s="10" t="s">
        <v>28</v>
      </c>
      <c r="N57" s="10" t="s">
        <v>26</v>
      </c>
      <c r="O57" s="10"/>
    </row>
    <row r="58" s="2" customFormat="1" ht="36" spans="1:15">
      <c r="A58" s="10">
        <f t="shared" si="0"/>
        <v>54</v>
      </c>
      <c r="B58" s="10" t="s">
        <v>208</v>
      </c>
      <c r="C58" s="10" t="s">
        <v>30</v>
      </c>
      <c r="D58" s="10" t="s">
        <v>46</v>
      </c>
      <c r="E58" s="10" t="s">
        <v>205</v>
      </c>
      <c r="F58" s="12" t="str">
        <f t="shared" si="2"/>
        <v>分水镇</v>
      </c>
      <c r="G58" s="10" t="s">
        <v>205</v>
      </c>
      <c r="H58" s="10" t="s">
        <v>209</v>
      </c>
      <c r="I58" s="15" t="s">
        <v>210</v>
      </c>
      <c r="J58" s="10" t="s">
        <v>26</v>
      </c>
      <c r="K58" s="10" t="s">
        <v>27</v>
      </c>
      <c r="L58" s="11">
        <v>80</v>
      </c>
      <c r="M58" s="10" t="s">
        <v>28</v>
      </c>
      <c r="N58" s="10" t="s">
        <v>26</v>
      </c>
      <c r="O58" s="13"/>
    </row>
    <row r="59" s="2" customFormat="1" ht="36" spans="1:15">
      <c r="A59" s="10">
        <f t="shared" si="0"/>
        <v>55</v>
      </c>
      <c r="B59" s="10" t="s">
        <v>211</v>
      </c>
      <c r="C59" s="10" t="s">
        <v>30</v>
      </c>
      <c r="D59" s="11" t="s">
        <v>46</v>
      </c>
      <c r="E59" s="10" t="s">
        <v>212</v>
      </c>
      <c r="F59" s="12" t="str">
        <f t="shared" si="2"/>
        <v>分水镇</v>
      </c>
      <c r="G59" s="10" t="s">
        <v>212</v>
      </c>
      <c r="H59" s="10" t="s">
        <v>171</v>
      </c>
      <c r="I59" s="15" t="s">
        <v>213</v>
      </c>
      <c r="J59" s="11" t="s">
        <v>26</v>
      </c>
      <c r="K59" s="10">
        <v>2026</v>
      </c>
      <c r="L59" s="10">
        <v>80</v>
      </c>
      <c r="M59" s="10" t="s">
        <v>28</v>
      </c>
      <c r="N59" s="10" t="s">
        <v>26</v>
      </c>
      <c r="O59" s="10"/>
    </row>
    <row r="60" s="2" customFormat="1" ht="36" spans="1:15">
      <c r="A60" s="10">
        <f t="shared" si="0"/>
        <v>56</v>
      </c>
      <c r="B60" s="10" t="s">
        <v>214</v>
      </c>
      <c r="C60" s="10" t="s">
        <v>30</v>
      </c>
      <c r="D60" s="11" t="s">
        <v>46</v>
      </c>
      <c r="E60" s="10" t="s">
        <v>212</v>
      </c>
      <c r="F60" s="12" t="str">
        <f t="shared" si="2"/>
        <v>分水镇</v>
      </c>
      <c r="G60" s="10" t="s">
        <v>212</v>
      </c>
      <c r="H60" s="10" t="s">
        <v>171</v>
      </c>
      <c r="I60" s="15" t="s">
        <v>213</v>
      </c>
      <c r="J60" s="11" t="s">
        <v>26</v>
      </c>
      <c r="K60" s="10">
        <v>2026</v>
      </c>
      <c r="L60" s="10">
        <v>80</v>
      </c>
      <c r="M60" s="10" t="s">
        <v>28</v>
      </c>
      <c r="N60" s="10" t="s">
        <v>26</v>
      </c>
      <c r="O60" s="10"/>
    </row>
    <row r="61" s="2" customFormat="1" ht="36" spans="1:15">
      <c r="A61" s="10">
        <f t="shared" si="0"/>
        <v>57</v>
      </c>
      <c r="B61" s="10" t="s">
        <v>215</v>
      </c>
      <c r="C61" s="10" t="s">
        <v>30</v>
      </c>
      <c r="D61" s="11" t="s">
        <v>46</v>
      </c>
      <c r="E61" s="10" t="s">
        <v>212</v>
      </c>
      <c r="F61" s="12" t="str">
        <f t="shared" si="2"/>
        <v>分水镇</v>
      </c>
      <c r="G61" s="10" t="s">
        <v>212</v>
      </c>
      <c r="H61" s="10" t="s">
        <v>216</v>
      </c>
      <c r="I61" s="15" t="s">
        <v>217</v>
      </c>
      <c r="J61" s="11" t="s">
        <v>26</v>
      </c>
      <c r="K61" s="10">
        <v>2026</v>
      </c>
      <c r="L61" s="10">
        <v>40</v>
      </c>
      <c r="M61" s="10" t="s">
        <v>28</v>
      </c>
      <c r="N61" s="10" t="s">
        <v>26</v>
      </c>
      <c r="O61" s="10"/>
    </row>
    <row r="62" s="2" customFormat="1" ht="24" spans="1:15">
      <c r="A62" s="10">
        <f t="shared" si="0"/>
        <v>58</v>
      </c>
      <c r="B62" s="10" t="s">
        <v>218</v>
      </c>
      <c r="C62" s="10" t="s">
        <v>30</v>
      </c>
      <c r="D62" s="10" t="s">
        <v>31</v>
      </c>
      <c r="E62" s="10" t="s">
        <v>212</v>
      </c>
      <c r="F62" s="12" t="str">
        <f t="shared" si="2"/>
        <v>分水镇</v>
      </c>
      <c r="G62" s="10" t="s">
        <v>212</v>
      </c>
      <c r="H62" s="10" t="s">
        <v>219</v>
      </c>
      <c r="I62" s="15" t="s">
        <v>220</v>
      </c>
      <c r="J62" s="11" t="s">
        <v>26</v>
      </c>
      <c r="K62" s="10">
        <v>2026</v>
      </c>
      <c r="L62" s="10">
        <v>58</v>
      </c>
      <c r="M62" s="10" t="s">
        <v>28</v>
      </c>
      <c r="N62" s="10" t="s">
        <v>26</v>
      </c>
      <c r="O62" s="13"/>
    </row>
    <row r="63" s="2" customFormat="1" ht="36" spans="1:15">
      <c r="A63" s="10">
        <f t="shared" si="0"/>
        <v>59</v>
      </c>
      <c r="B63" s="10" t="s">
        <v>221</v>
      </c>
      <c r="C63" s="10" t="s">
        <v>30</v>
      </c>
      <c r="D63" s="11" t="s">
        <v>46</v>
      </c>
      <c r="E63" s="10" t="s">
        <v>134</v>
      </c>
      <c r="F63" s="12" t="str">
        <f t="shared" si="2"/>
        <v>分水镇</v>
      </c>
      <c r="G63" s="10" t="s">
        <v>134</v>
      </c>
      <c r="H63" s="10" t="s">
        <v>222</v>
      </c>
      <c r="I63" s="15" t="s">
        <v>223</v>
      </c>
      <c r="J63" s="10" t="s">
        <v>26</v>
      </c>
      <c r="K63" s="10">
        <v>2026</v>
      </c>
      <c r="L63" s="10">
        <v>92</v>
      </c>
      <c r="M63" s="10" t="s">
        <v>28</v>
      </c>
      <c r="N63" s="10" t="s">
        <v>26</v>
      </c>
      <c r="O63" s="13"/>
    </row>
    <row r="64" s="2" customFormat="1" ht="48" spans="1:15">
      <c r="A64" s="10">
        <f t="shared" si="0"/>
        <v>60</v>
      </c>
      <c r="B64" s="10" t="s">
        <v>224</v>
      </c>
      <c r="C64" s="10" t="s">
        <v>30</v>
      </c>
      <c r="D64" s="11" t="s">
        <v>46</v>
      </c>
      <c r="E64" s="10" t="s">
        <v>134</v>
      </c>
      <c r="F64" s="12" t="str">
        <f t="shared" si="2"/>
        <v>分水镇</v>
      </c>
      <c r="G64" s="10" t="s">
        <v>134</v>
      </c>
      <c r="H64" s="10" t="s">
        <v>225</v>
      </c>
      <c r="I64" s="15" t="s">
        <v>223</v>
      </c>
      <c r="J64" s="10" t="s">
        <v>26</v>
      </c>
      <c r="K64" s="10">
        <v>2026</v>
      </c>
      <c r="L64" s="10">
        <v>64</v>
      </c>
      <c r="M64" s="10" t="s">
        <v>28</v>
      </c>
      <c r="N64" s="10" t="s">
        <v>26</v>
      </c>
      <c r="O64" s="10"/>
    </row>
    <row r="65" s="2" customFormat="1" ht="36" spans="1:15">
      <c r="A65" s="10">
        <f t="shared" si="0"/>
        <v>61</v>
      </c>
      <c r="B65" s="10" t="s">
        <v>226</v>
      </c>
      <c r="C65" s="10" t="s">
        <v>30</v>
      </c>
      <c r="D65" s="11" t="s">
        <v>46</v>
      </c>
      <c r="E65" s="10" t="s">
        <v>134</v>
      </c>
      <c r="F65" s="12" t="str">
        <f t="shared" si="2"/>
        <v>分水镇</v>
      </c>
      <c r="G65" s="10" t="s">
        <v>134</v>
      </c>
      <c r="H65" s="10" t="s">
        <v>227</v>
      </c>
      <c r="I65" s="15" t="s">
        <v>223</v>
      </c>
      <c r="J65" s="10" t="s">
        <v>26</v>
      </c>
      <c r="K65" s="10">
        <v>2026</v>
      </c>
      <c r="L65" s="10">
        <v>72</v>
      </c>
      <c r="M65" s="10" t="s">
        <v>28</v>
      </c>
      <c r="N65" s="10" t="s">
        <v>26</v>
      </c>
      <c r="O65" s="10"/>
    </row>
    <row r="66" s="2" customFormat="1" ht="36" spans="1:15">
      <c r="A66" s="10">
        <f t="shared" si="0"/>
        <v>62</v>
      </c>
      <c r="B66" s="10" t="s">
        <v>228</v>
      </c>
      <c r="C66" s="10" t="s">
        <v>30</v>
      </c>
      <c r="D66" s="10" t="s">
        <v>31</v>
      </c>
      <c r="E66" s="10" t="s">
        <v>134</v>
      </c>
      <c r="F66" s="12" t="str">
        <f t="shared" si="2"/>
        <v>分水镇</v>
      </c>
      <c r="G66" s="10" t="s">
        <v>134</v>
      </c>
      <c r="H66" s="10" t="s">
        <v>229</v>
      </c>
      <c r="I66" s="15" t="s">
        <v>230</v>
      </c>
      <c r="J66" s="10" t="s">
        <v>26</v>
      </c>
      <c r="K66" s="10">
        <v>2026</v>
      </c>
      <c r="L66" s="10">
        <v>15</v>
      </c>
      <c r="M66" s="10" t="s">
        <v>28</v>
      </c>
      <c r="N66" s="10" t="s">
        <v>26</v>
      </c>
      <c r="O66" s="10"/>
    </row>
    <row r="67" s="2" customFormat="1" ht="36" spans="1:15">
      <c r="A67" s="10">
        <f t="shared" si="0"/>
        <v>63</v>
      </c>
      <c r="B67" s="10" t="s">
        <v>231</v>
      </c>
      <c r="C67" s="10" t="s">
        <v>30</v>
      </c>
      <c r="D67" s="10" t="s">
        <v>31</v>
      </c>
      <c r="E67" s="10" t="s">
        <v>134</v>
      </c>
      <c r="F67" s="12" t="str">
        <f t="shared" si="2"/>
        <v>分水镇</v>
      </c>
      <c r="G67" s="10" t="s">
        <v>134</v>
      </c>
      <c r="H67" s="10" t="s">
        <v>232</v>
      </c>
      <c r="I67" s="15" t="s">
        <v>233</v>
      </c>
      <c r="J67" s="10" t="s">
        <v>26</v>
      </c>
      <c r="K67" s="10">
        <v>2026</v>
      </c>
      <c r="L67" s="10">
        <v>15</v>
      </c>
      <c r="M67" s="10" t="s">
        <v>28</v>
      </c>
      <c r="N67" s="10" t="s">
        <v>26</v>
      </c>
      <c r="O67" s="10"/>
    </row>
    <row r="68" s="2" customFormat="1" ht="36" spans="1:15">
      <c r="A68" s="10">
        <f t="shared" si="0"/>
        <v>64</v>
      </c>
      <c r="B68" s="10" t="s">
        <v>234</v>
      </c>
      <c r="C68" s="10" t="s">
        <v>30</v>
      </c>
      <c r="D68" s="11" t="s">
        <v>46</v>
      </c>
      <c r="E68" s="10" t="s">
        <v>235</v>
      </c>
      <c r="F68" s="12" t="str">
        <f t="shared" ref="F68:F83" si="3">MID(B68,1,3)</f>
        <v>分水镇</v>
      </c>
      <c r="G68" s="10" t="s">
        <v>235</v>
      </c>
      <c r="H68" s="10" t="s">
        <v>236</v>
      </c>
      <c r="I68" s="15" t="s">
        <v>237</v>
      </c>
      <c r="J68" s="10" t="s">
        <v>26</v>
      </c>
      <c r="K68" s="10">
        <v>2026</v>
      </c>
      <c r="L68" s="10">
        <v>168</v>
      </c>
      <c r="M68" s="10" t="s">
        <v>28</v>
      </c>
      <c r="N68" s="10" t="s">
        <v>26</v>
      </c>
      <c r="O68" s="10"/>
    </row>
    <row r="69" s="2" customFormat="1" ht="36" spans="1:15">
      <c r="A69" s="10">
        <f t="shared" si="0"/>
        <v>65</v>
      </c>
      <c r="B69" s="10" t="s">
        <v>238</v>
      </c>
      <c r="C69" s="10" t="s">
        <v>30</v>
      </c>
      <c r="D69" s="11" t="s">
        <v>31</v>
      </c>
      <c r="E69" s="10" t="s">
        <v>235</v>
      </c>
      <c r="F69" s="12" t="str">
        <f t="shared" si="3"/>
        <v>分水镇</v>
      </c>
      <c r="G69" s="10" t="s">
        <v>235</v>
      </c>
      <c r="H69" s="10" t="s">
        <v>239</v>
      </c>
      <c r="I69" s="15" t="s">
        <v>240</v>
      </c>
      <c r="J69" s="11" t="s">
        <v>28</v>
      </c>
      <c r="K69" s="11">
        <v>2026</v>
      </c>
      <c r="L69" s="11">
        <v>55</v>
      </c>
      <c r="M69" s="10" t="s">
        <v>28</v>
      </c>
      <c r="N69" s="10" t="s">
        <v>26</v>
      </c>
      <c r="O69" s="10"/>
    </row>
    <row r="70" s="2" customFormat="1" ht="24" spans="1:15">
      <c r="A70" s="10">
        <f t="shared" ref="A70:A133" si="4">ROW()-4</f>
        <v>66</v>
      </c>
      <c r="B70" s="10" t="s">
        <v>241</v>
      </c>
      <c r="C70" s="10" t="s">
        <v>30</v>
      </c>
      <c r="D70" s="23" t="s">
        <v>81</v>
      </c>
      <c r="E70" s="10" t="s">
        <v>235</v>
      </c>
      <c r="F70" s="12" t="str">
        <f t="shared" si="3"/>
        <v>分水镇</v>
      </c>
      <c r="G70" s="10" t="s">
        <v>235</v>
      </c>
      <c r="H70" s="10" t="s">
        <v>242</v>
      </c>
      <c r="I70" s="15" t="s">
        <v>243</v>
      </c>
      <c r="J70" s="10" t="s">
        <v>28</v>
      </c>
      <c r="K70" s="10">
        <v>2026</v>
      </c>
      <c r="L70" s="10">
        <v>15</v>
      </c>
      <c r="M70" s="10" t="s">
        <v>28</v>
      </c>
      <c r="N70" s="10" t="s">
        <v>26</v>
      </c>
      <c r="O70" s="10"/>
    </row>
    <row r="71" s="2" customFormat="1" ht="60" spans="1:15">
      <c r="A71" s="10">
        <f t="shared" si="4"/>
        <v>67</v>
      </c>
      <c r="B71" s="10" t="s">
        <v>244</v>
      </c>
      <c r="C71" s="10" t="s">
        <v>30</v>
      </c>
      <c r="D71" s="11" t="s">
        <v>46</v>
      </c>
      <c r="E71" s="10" t="s">
        <v>245</v>
      </c>
      <c r="F71" s="12" t="str">
        <f t="shared" si="3"/>
        <v>西眉镇</v>
      </c>
      <c r="G71" s="10" t="s">
        <v>245</v>
      </c>
      <c r="H71" s="10" t="s">
        <v>246</v>
      </c>
      <c r="I71" s="15" t="s">
        <v>247</v>
      </c>
      <c r="J71" s="10" t="s">
        <v>26</v>
      </c>
      <c r="K71" s="10">
        <v>2026</v>
      </c>
      <c r="L71" s="10">
        <v>138</v>
      </c>
      <c r="M71" s="10" t="s">
        <v>28</v>
      </c>
      <c r="N71" s="10" t="s">
        <v>26</v>
      </c>
      <c r="O71" s="10"/>
    </row>
    <row r="72" s="2" customFormat="1" ht="48" spans="1:15">
      <c r="A72" s="10">
        <f t="shared" si="4"/>
        <v>68</v>
      </c>
      <c r="B72" s="10" t="s">
        <v>248</v>
      </c>
      <c r="C72" s="10" t="s">
        <v>30</v>
      </c>
      <c r="D72" s="10" t="s">
        <v>31</v>
      </c>
      <c r="E72" s="10" t="s">
        <v>126</v>
      </c>
      <c r="F72" s="12" t="str">
        <f t="shared" si="3"/>
        <v>西眉镇</v>
      </c>
      <c r="G72" s="10" t="s">
        <v>126</v>
      </c>
      <c r="H72" s="10" t="s">
        <v>249</v>
      </c>
      <c r="I72" s="15" t="s">
        <v>250</v>
      </c>
      <c r="J72" s="10" t="s">
        <v>26</v>
      </c>
      <c r="K72" s="10">
        <v>2026</v>
      </c>
      <c r="L72" s="13">
        <v>48</v>
      </c>
      <c r="M72" s="10" t="s">
        <v>28</v>
      </c>
      <c r="N72" s="10" t="s">
        <v>26</v>
      </c>
      <c r="O72" s="13"/>
    </row>
    <row r="73" s="2" customFormat="1" ht="60" spans="1:15">
      <c r="A73" s="10">
        <f t="shared" si="4"/>
        <v>69</v>
      </c>
      <c r="B73" s="10" t="s">
        <v>251</v>
      </c>
      <c r="C73" s="10" t="s">
        <v>30</v>
      </c>
      <c r="D73" s="11" t="s">
        <v>46</v>
      </c>
      <c r="E73" s="10" t="s">
        <v>126</v>
      </c>
      <c r="F73" s="12" t="str">
        <f t="shared" si="3"/>
        <v>西眉镇</v>
      </c>
      <c r="G73" s="10" t="s">
        <v>126</v>
      </c>
      <c r="H73" s="10" t="s">
        <v>252</v>
      </c>
      <c r="I73" s="15" t="s">
        <v>253</v>
      </c>
      <c r="J73" s="10" t="s">
        <v>26</v>
      </c>
      <c r="K73" s="10">
        <v>2026</v>
      </c>
      <c r="L73" s="13">
        <v>72</v>
      </c>
      <c r="M73" s="10" t="s">
        <v>28</v>
      </c>
      <c r="N73" s="10" t="s">
        <v>26</v>
      </c>
      <c r="O73" s="13"/>
    </row>
    <row r="74" s="2" customFormat="1" ht="48" spans="1:15">
      <c r="A74" s="10">
        <f t="shared" si="4"/>
        <v>70</v>
      </c>
      <c r="B74" s="10" t="s">
        <v>254</v>
      </c>
      <c r="C74" s="10" t="s">
        <v>30</v>
      </c>
      <c r="D74" s="10" t="s">
        <v>31</v>
      </c>
      <c r="E74" s="10" t="s">
        <v>126</v>
      </c>
      <c r="F74" s="12" t="str">
        <f t="shared" si="3"/>
        <v>西眉镇</v>
      </c>
      <c r="G74" s="10" t="s">
        <v>126</v>
      </c>
      <c r="H74" s="10" t="s">
        <v>255</v>
      </c>
      <c r="I74" s="15" t="s">
        <v>256</v>
      </c>
      <c r="J74" s="10" t="s">
        <v>26</v>
      </c>
      <c r="K74" s="10">
        <v>2026</v>
      </c>
      <c r="L74" s="13">
        <v>68</v>
      </c>
      <c r="M74" s="10" t="s">
        <v>28</v>
      </c>
      <c r="N74" s="10" t="s">
        <v>26</v>
      </c>
      <c r="O74" s="26"/>
    </row>
    <row r="75" s="2" customFormat="1" ht="36" spans="1:15">
      <c r="A75" s="10">
        <f t="shared" si="4"/>
        <v>71</v>
      </c>
      <c r="B75" s="10" t="s">
        <v>257</v>
      </c>
      <c r="C75" s="11" t="s">
        <v>30</v>
      </c>
      <c r="D75" s="10" t="s">
        <v>31</v>
      </c>
      <c r="E75" s="10" t="s">
        <v>258</v>
      </c>
      <c r="F75" s="12" t="str">
        <f t="shared" si="3"/>
        <v>东禅镇</v>
      </c>
      <c r="G75" s="10" t="s">
        <v>258</v>
      </c>
      <c r="H75" s="10" t="s">
        <v>259</v>
      </c>
      <c r="I75" s="20" t="s">
        <v>260</v>
      </c>
      <c r="J75" s="10" t="s">
        <v>26</v>
      </c>
      <c r="K75" s="10">
        <v>2026</v>
      </c>
      <c r="L75" s="10">
        <v>60</v>
      </c>
      <c r="M75" s="10" t="s">
        <v>28</v>
      </c>
      <c r="N75" s="10" t="s">
        <v>26</v>
      </c>
      <c r="O75" s="10"/>
    </row>
    <row r="76" s="2" customFormat="1" ht="36" spans="1:15">
      <c r="A76" s="10">
        <f t="shared" si="4"/>
        <v>72</v>
      </c>
      <c r="B76" s="10" t="s">
        <v>261</v>
      </c>
      <c r="C76" s="11" t="s">
        <v>30</v>
      </c>
      <c r="D76" s="10" t="s">
        <v>31</v>
      </c>
      <c r="E76" s="10" t="s">
        <v>262</v>
      </c>
      <c r="F76" s="12" t="str">
        <f t="shared" si="3"/>
        <v>东禅镇</v>
      </c>
      <c r="G76" s="10" t="s">
        <v>262</v>
      </c>
      <c r="H76" s="10" t="s">
        <v>263</v>
      </c>
      <c r="I76" s="20" t="s">
        <v>264</v>
      </c>
      <c r="J76" s="10" t="s">
        <v>26</v>
      </c>
      <c r="K76" s="10">
        <v>2026</v>
      </c>
      <c r="L76" s="10">
        <v>50</v>
      </c>
      <c r="M76" s="10" t="s">
        <v>28</v>
      </c>
      <c r="N76" s="10" t="s">
        <v>26</v>
      </c>
      <c r="O76" s="10"/>
    </row>
    <row r="77" s="2" customFormat="1" ht="36" spans="1:15">
      <c r="A77" s="10">
        <f t="shared" si="4"/>
        <v>73</v>
      </c>
      <c r="B77" s="11" t="s">
        <v>265</v>
      </c>
      <c r="C77" s="11" t="s">
        <v>30</v>
      </c>
      <c r="D77" s="10" t="s">
        <v>31</v>
      </c>
      <c r="E77" s="11" t="s">
        <v>266</v>
      </c>
      <c r="F77" s="12" t="str">
        <f t="shared" si="3"/>
        <v>东禅镇</v>
      </c>
      <c r="G77" s="11" t="s">
        <v>266</v>
      </c>
      <c r="H77" s="11" t="s">
        <v>267</v>
      </c>
      <c r="I77" s="20" t="s">
        <v>268</v>
      </c>
      <c r="J77" s="11" t="s">
        <v>26</v>
      </c>
      <c r="K77" s="10">
        <v>2026</v>
      </c>
      <c r="L77" s="11">
        <v>65</v>
      </c>
      <c r="M77" s="10" t="s">
        <v>28</v>
      </c>
      <c r="N77" s="10" t="s">
        <v>26</v>
      </c>
      <c r="O77" s="10"/>
    </row>
    <row r="78" s="2" customFormat="1" ht="36" spans="1:15">
      <c r="A78" s="10">
        <f t="shared" si="4"/>
        <v>74</v>
      </c>
      <c r="B78" s="10" t="s">
        <v>269</v>
      </c>
      <c r="C78" s="11" t="s">
        <v>30</v>
      </c>
      <c r="D78" s="10" t="s">
        <v>46</v>
      </c>
      <c r="E78" s="11" t="s">
        <v>270</v>
      </c>
      <c r="F78" s="12" t="str">
        <f t="shared" si="3"/>
        <v>东禅镇</v>
      </c>
      <c r="G78" s="11" t="s">
        <v>270</v>
      </c>
      <c r="H78" s="10" t="s">
        <v>271</v>
      </c>
      <c r="I78" s="15" t="s">
        <v>272</v>
      </c>
      <c r="J78" s="11" t="s">
        <v>26</v>
      </c>
      <c r="K78" s="11">
        <v>2026</v>
      </c>
      <c r="L78" s="11">
        <v>90</v>
      </c>
      <c r="M78" s="10" t="s">
        <v>28</v>
      </c>
      <c r="N78" s="10" t="s">
        <v>26</v>
      </c>
      <c r="O78" s="10"/>
    </row>
    <row r="79" s="2" customFormat="1" ht="24" spans="1:15">
      <c r="A79" s="10">
        <f t="shared" si="4"/>
        <v>75</v>
      </c>
      <c r="B79" s="10" t="s">
        <v>273</v>
      </c>
      <c r="C79" s="11" t="s">
        <v>30</v>
      </c>
      <c r="D79" s="10" t="s">
        <v>31</v>
      </c>
      <c r="E79" s="11" t="s">
        <v>274</v>
      </c>
      <c r="F79" s="12" t="s">
        <v>275</v>
      </c>
      <c r="G79" s="11" t="s">
        <v>274</v>
      </c>
      <c r="H79" s="11" t="s">
        <v>276</v>
      </c>
      <c r="I79" s="20" t="s">
        <v>277</v>
      </c>
      <c r="J79" s="11" t="s">
        <v>26</v>
      </c>
      <c r="K79" s="11">
        <v>2026</v>
      </c>
      <c r="L79" s="11">
        <v>27</v>
      </c>
      <c r="M79" s="10" t="s">
        <v>28</v>
      </c>
      <c r="N79" s="10" t="s">
        <v>26</v>
      </c>
      <c r="O79" s="10"/>
    </row>
    <row r="80" s="2" customFormat="1" ht="60" spans="1:15">
      <c r="A80" s="10">
        <f t="shared" si="4"/>
        <v>76</v>
      </c>
      <c r="B80" s="10" t="s">
        <v>278</v>
      </c>
      <c r="C80" s="11" t="s">
        <v>30</v>
      </c>
      <c r="D80" s="10" t="s">
        <v>31</v>
      </c>
      <c r="E80" s="11" t="s">
        <v>274</v>
      </c>
      <c r="F80" s="12" t="s">
        <v>275</v>
      </c>
      <c r="G80" s="11" t="s">
        <v>274</v>
      </c>
      <c r="H80" s="10" t="s">
        <v>279</v>
      </c>
      <c r="I80" s="20" t="s">
        <v>280</v>
      </c>
      <c r="J80" s="11" t="s">
        <v>26</v>
      </c>
      <c r="K80" s="11">
        <v>2026</v>
      </c>
      <c r="L80" s="11">
        <v>21</v>
      </c>
      <c r="M80" s="10" t="s">
        <v>28</v>
      </c>
      <c r="N80" s="10" t="s">
        <v>26</v>
      </c>
      <c r="O80" s="30"/>
    </row>
    <row r="81" s="2" customFormat="1" ht="72" spans="1:15">
      <c r="A81" s="10">
        <f t="shared" si="4"/>
        <v>77</v>
      </c>
      <c r="B81" s="24" t="s">
        <v>281</v>
      </c>
      <c r="C81" s="23" t="s">
        <v>30</v>
      </c>
      <c r="D81" s="23" t="s">
        <v>31</v>
      </c>
      <c r="E81" s="25" t="s">
        <v>111</v>
      </c>
      <c r="F81" s="12" t="s">
        <v>282</v>
      </c>
      <c r="G81" s="25" t="s">
        <v>111</v>
      </c>
      <c r="H81" s="25" t="s">
        <v>283</v>
      </c>
      <c r="I81" s="31" t="s">
        <v>284</v>
      </c>
      <c r="J81" s="10" t="s">
        <v>26</v>
      </c>
      <c r="K81" s="23">
        <v>2026</v>
      </c>
      <c r="L81" s="26">
        <v>62</v>
      </c>
      <c r="M81" s="10" t="s">
        <v>28</v>
      </c>
      <c r="N81" s="10" t="s">
        <v>26</v>
      </c>
      <c r="O81" s="30"/>
    </row>
    <row r="82" s="2" customFormat="1" ht="84" spans="1:15">
      <c r="A82" s="10">
        <f t="shared" si="4"/>
        <v>78</v>
      </c>
      <c r="B82" s="24" t="s">
        <v>285</v>
      </c>
      <c r="C82" s="23" t="s">
        <v>30</v>
      </c>
      <c r="D82" s="10" t="s">
        <v>31</v>
      </c>
      <c r="E82" s="24" t="s">
        <v>111</v>
      </c>
      <c r="F82" s="12" t="s">
        <v>282</v>
      </c>
      <c r="G82" s="24" t="s">
        <v>111</v>
      </c>
      <c r="H82" s="24" t="s">
        <v>286</v>
      </c>
      <c r="I82" s="15" t="s">
        <v>287</v>
      </c>
      <c r="J82" s="10" t="s">
        <v>26</v>
      </c>
      <c r="K82" s="23">
        <v>2026</v>
      </c>
      <c r="L82" s="24">
        <v>40</v>
      </c>
      <c r="M82" s="10" t="s">
        <v>28</v>
      </c>
      <c r="N82" s="10" t="s">
        <v>26</v>
      </c>
      <c r="O82" s="30"/>
    </row>
    <row r="83" s="2" customFormat="1" ht="72" spans="1:15">
      <c r="A83" s="10">
        <f t="shared" si="4"/>
        <v>79</v>
      </c>
      <c r="B83" s="24" t="s">
        <v>288</v>
      </c>
      <c r="C83" s="23" t="s">
        <v>30</v>
      </c>
      <c r="D83" s="26" t="s">
        <v>81</v>
      </c>
      <c r="E83" s="24" t="s">
        <v>111</v>
      </c>
      <c r="F83" s="12" t="s">
        <v>282</v>
      </c>
      <c r="G83" s="24" t="s">
        <v>111</v>
      </c>
      <c r="H83" s="24" t="s">
        <v>289</v>
      </c>
      <c r="I83" s="15" t="s">
        <v>290</v>
      </c>
      <c r="J83" s="10" t="s">
        <v>26</v>
      </c>
      <c r="K83" s="23">
        <v>2026</v>
      </c>
      <c r="L83" s="24">
        <v>110</v>
      </c>
      <c r="M83" s="10" t="s">
        <v>28</v>
      </c>
      <c r="N83" s="10" t="s">
        <v>26</v>
      </c>
      <c r="O83" s="30"/>
    </row>
    <row r="84" s="2" customFormat="1" ht="24" spans="1:15">
      <c r="A84" s="10">
        <f t="shared" si="4"/>
        <v>80</v>
      </c>
      <c r="B84" s="26" t="s">
        <v>291</v>
      </c>
      <c r="C84" s="26" t="s">
        <v>30</v>
      </c>
      <c r="D84" s="26" t="s">
        <v>81</v>
      </c>
      <c r="E84" s="26" t="s">
        <v>292</v>
      </c>
      <c r="F84" s="12" t="s">
        <v>282</v>
      </c>
      <c r="G84" s="26" t="s">
        <v>292</v>
      </c>
      <c r="H84" s="26" t="s">
        <v>293</v>
      </c>
      <c r="I84" s="32" t="s">
        <v>294</v>
      </c>
      <c r="J84" s="26" t="s">
        <v>26</v>
      </c>
      <c r="K84" s="23">
        <v>2026</v>
      </c>
      <c r="L84" s="26">
        <v>30</v>
      </c>
      <c r="M84" s="10" t="s">
        <v>28</v>
      </c>
      <c r="N84" s="10" t="s">
        <v>26</v>
      </c>
      <c r="O84" s="10"/>
    </row>
    <row r="85" s="2" customFormat="1" ht="36" spans="1:15">
      <c r="A85" s="10">
        <f t="shared" si="4"/>
        <v>81</v>
      </c>
      <c r="B85" s="26" t="s">
        <v>295</v>
      </c>
      <c r="C85" s="26" t="s">
        <v>30</v>
      </c>
      <c r="D85" s="11" t="s">
        <v>46</v>
      </c>
      <c r="E85" s="26" t="s">
        <v>292</v>
      </c>
      <c r="F85" s="12" t="s">
        <v>282</v>
      </c>
      <c r="G85" s="26" t="s">
        <v>292</v>
      </c>
      <c r="H85" s="26" t="s">
        <v>296</v>
      </c>
      <c r="I85" s="32" t="s">
        <v>297</v>
      </c>
      <c r="J85" s="26" t="s">
        <v>26</v>
      </c>
      <c r="K85" s="23">
        <v>2026</v>
      </c>
      <c r="L85" s="26">
        <v>138</v>
      </c>
      <c r="M85" s="10" t="s">
        <v>28</v>
      </c>
      <c r="N85" s="10" t="s">
        <v>26</v>
      </c>
      <c r="O85" s="10"/>
    </row>
    <row r="86" s="2" customFormat="1" ht="24" spans="1:15">
      <c r="A86" s="10">
        <f t="shared" si="4"/>
        <v>82</v>
      </c>
      <c r="B86" s="26" t="s">
        <v>298</v>
      </c>
      <c r="C86" s="26" t="s">
        <v>30</v>
      </c>
      <c r="D86" s="10" t="s">
        <v>31</v>
      </c>
      <c r="E86" s="26" t="s">
        <v>292</v>
      </c>
      <c r="F86" s="12" t="s">
        <v>282</v>
      </c>
      <c r="G86" s="26" t="s">
        <v>292</v>
      </c>
      <c r="H86" s="26" t="s">
        <v>299</v>
      </c>
      <c r="I86" s="32" t="s">
        <v>300</v>
      </c>
      <c r="J86" s="26" t="s">
        <v>26</v>
      </c>
      <c r="K86" s="23">
        <v>2026</v>
      </c>
      <c r="L86" s="26">
        <v>15</v>
      </c>
      <c r="M86" s="10" t="s">
        <v>28</v>
      </c>
      <c r="N86" s="10" t="s">
        <v>26</v>
      </c>
      <c r="O86" s="11"/>
    </row>
    <row r="87" s="2" customFormat="1" ht="48" spans="1:15">
      <c r="A87" s="10">
        <f t="shared" si="4"/>
        <v>83</v>
      </c>
      <c r="B87" s="10" t="s">
        <v>301</v>
      </c>
      <c r="C87" s="10" t="s">
        <v>30</v>
      </c>
      <c r="D87" s="11" t="s">
        <v>46</v>
      </c>
      <c r="E87" s="10" t="s">
        <v>119</v>
      </c>
      <c r="F87" s="12" t="s">
        <v>302</v>
      </c>
      <c r="G87" s="10" t="s">
        <v>119</v>
      </c>
      <c r="H87" s="10" t="s">
        <v>303</v>
      </c>
      <c r="I87" s="15" t="s">
        <v>304</v>
      </c>
      <c r="J87" s="10" t="s">
        <v>28</v>
      </c>
      <c r="K87" s="10">
        <v>2026</v>
      </c>
      <c r="L87" s="10">
        <v>168.85</v>
      </c>
      <c r="M87" s="10" t="s">
        <v>28</v>
      </c>
      <c r="N87" s="10" t="s">
        <v>26</v>
      </c>
      <c r="O87" s="11"/>
    </row>
    <row r="88" s="2" customFormat="1" ht="36" spans="1:15">
      <c r="A88" s="10">
        <f t="shared" si="4"/>
        <v>84</v>
      </c>
      <c r="B88" s="11" t="s">
        <v>305</v>
      </c>
      <c r="C88" s="11" t="s">
        <v>30</v>
      </c>
      <c r="D88" s="11" t="s">
        <v>46</v>
      </c>
      <c r="E88" s="11" t="s">
        <v>306</v>
      </c>
      <c r="F88" s="12" t="str">
        <f>MID(B88,1,3)</f>
        <v>聚贤镇</v>
      </c>
      <c r="G88" s="11" t="s">
        <v>306</v>
      </c>
      <c r="H88" s="10" t="s">
        <v>307</v>
      </c>
      <c r="I88" s="15" t="s">
        <v>308</v>
      </c>
      <c r="J88" s="11" t="s">
        <v>28</v>
      </c>
      <c r="K88" s="11" t="s">
        <v>50</v>
      </c>
      <c r="L88" s="10">
        <v>120</v>
      </c>
      <c r="M88" s="10" t="s">
        <v>28</v>
      </c>
      <c r="N88" s="10" t="s">
        <v>26</v>
      </c>
      <c r="O88" s="13"/>
    </row>
    <row r="89" s="1" customFormat="1" ht="36" spans="1:15">
      <c r="A89" s="10">
        <f t="shared" si="4"/>
        <v>85</v>
      </c>
      <c r="B89" s="11" t="s">
        <v>309</v>
      </c>
      <c r="C89" s="11" t="s">
        <v>30</v>
      </c>
      <c r="D89" s="11" t="s">
        <v>46</v>
      </c>
      <c r="E89" s="11" t="s">
        <v>119</v>
      </c>
      <c r="F89" s="12" t="str">
        <f>MID(B89,1,3)</f>
        <v>聚贤镇</v>
      </c>
      <c r="G89" s="11" t="s">
        <v>119</v>
      </c>
      <c r="H89" s="10" t="s">
        <v>310</v>
      </c>
      <c r="I89" s="15" t="s">
        <v>311</v>
      </c>
      <c r="J89" s="11" t="s">
        <v>28</v>
      </c>
      <c r="K89" s="11" t="s">
        <v>50</v>
      </c>
      <c r="L89" s="10">
        <v>111.72</v>
      </c>
      <c r="M89" s="10" t="s">
        <v>28</v>
      </c>
      <c r="N89" s="10" t="s">
        <v>26</v>
      </c>
      <c r="O89" s="10"/>
    </row>
    <row r="90" s="1" customFormat="1" ht="24" spans="1:15">
      <c r="A90" s="10">
        <f t="shared" si="4"/>
        <v>86</v>
      </c>
      <c r="B90" s="11" t="s">
        <v>312</v>
      </c>
      <c r="C90" s="11" t="s">
        <v>30</v>
      </c>
      <c r="D90" s="10" t="s">
        <v>31</v>
      </c>
      <c r="E90" s="11" t="s">
        <v>306</v>
      </c>
      <c r="F90" s="12" t="s">
        <v>302</v>
      </c>
      <c r="G90" s="11" t="s">
        <v>306</v>
      </c>
      <c r="H90" s="11" t="s">
        <v>313</v>
      </c>
      <c r="I90" s="20" t="s">
        <v>314</v>
      </c>
      <c r="J90" s="11" t="s">
        <v>28</v>
      </c>
      <c r="K90" s="11">
        <v>2026</v>
      </c>
      <c r="L90" s="11">
        <v>56</v>
      </c>
      <c r="M90" s="10" t="s">
        <v>28</v>
      </c>
      <c r="N90" s="10" t="s">
        <v>26</v>
      </c>
      <c r="O90" s="10"/>
    </row>
    <row r="91" s="1" customFormat="1" ht="24" spans="1:15">
      <c r="A91" s="10">
        <f t="shared" si="4"/>
        <v>87</v>
      </c>
      <c r="B91" s="11" t="s">
        <v>315</v>
      </c>
      <c r="C91" s="11" t="s">
        <v>30</v>
      </c>
      <c r="D91" s="10" t="s">
        <v>31</v>
      </c>
      <c r="E91" s="11" t="s">
        <v>306</v>
      </c>
      <c r="F91" s="12" t="s">
        <v>302</v>
      </c>
      <c r="G91" s="11" t="s">
        <v>306</v>
      </c>
      <c r="H91" s="11" t="s">
        <v>316</v>
      </c>
      <c r="I91" s="20" t="s">
        <v>317</v>
      </c>
      <c r="J91" s="11" t="s">
        <v>28</v>
      </c>
      <c r="K91" s="11">
        <v>2026</v>
      </c>
      <c r="L91" s="11">
        <v>23</v>
      </c>
      <c r="M91" s="10" t="s">
        <v>28</v>
      </c>
      <c r="N91" s="10" t="s">
        <v>26</v>
      </c>
      <c r="O91" s="10"/>
    </row>
    <row r="92" s="1" customFormat="1" ht="48" spans="1:15">
      <c r="A92" s="10">
        <f t="shared" si="4"/>
        <v>88</v>
      </c>
      <c r="B92" s="11" t="s">
        <v>318</v>
      </c>
      <c r="C92" s="11" t="s">
        <v>30</v>
      </c>
      <c r="D92" s="11" t="s">
        <v>46</v>
      </c>
      <c r="E92" s="11" t="s">
        <v>306</v>
      </c>
      <c r="F92" s="12" t="s">
        <v>302</v>
      </c>
      <c r="G92" s="11" t="s">
        <v>306</v>
      </c>
      <c r="H92" s="11" t="s">
        <v>319</v>
      </c>
      <c r="I92" s="20" t="s">
        <v>320</v>
      </c>
      <c r="J92" s="11" t="s">
        <v>28</v>
      </c>
      <c r="K92" s="11">
        <v>2026</v>
      </c>
      <c r="L92" s="11">
        <v>290</v>
      </c>
      <c r="M92" s="10" t="s">
        <v>28</v>
      </c>
      <c r="N92" s="10" t="s">
        <v>26</v>
      </c>
      <c r="O92" s="10"/>
    </row>
    <row r="93" s="1" customFormat="1" ht="24" spans="1:15">
      <c r="A93" s="10">
        <f t="shared" si="4"/>
        <v>89</v>
      </c>
      <c r="B93" s="11" t="s">
        <v>321</v>
      </c>
      <c r="C93" s="11" t="s">
        <v>30</v>
      </c>
      <c r="D93" s="23" t="s">
        <v>31</v>
      </c>
      <c r="E93" s="11" t="s">
        <v>306</v>
      </c>
      <c r="F93" s="12" t="s">
        <v>302</v>
      </c>
      <c r="G93" s="11" t="s">
        <v>306</v>
      </c>
      <c r="H93" s="11" t="s">
        <v>322</v>
      </c>
      <c r="I93" s="20" t="s">
        <v>323</v>
      </c>
      <c r="J93" s="11" t="s">
        <v>28</v>
      </c>
      <c r="K93" s="11">
        <v>2026</v>
      </c>
      <c r="L93" s="11">
        <v>10</v>
      </c>
      <c r="M93" s="10" t="s">
        <v>28</v>
      </c>
      <c r="N93" s="10" t="s">
        <v>26</v>
      </c>
      <c r="O93" s="10"/>
    </row>
    <row r="94" s="1" customFormat="1" ht="48" spans="1:15">
      <c r="A94" s="10">
        <f t="shared" si="4"/>
        <v>90</v>
      </c>
      <c r="B94" s="10" t="s">
        <v>324</v>
      </c>
      <c r="C94" s="10" t="s">
        <v>30</v>
      </c>
      <c r="D94" s="10" t="s">
        <v>31</v>
      </c>
      <c r="E94" s="10" t="s">
        <v>99</v>
      </c>
      <c r="F94" s="12" t="s">
        <v>325</v>
      </c>
      <c r="G94" s="10" t="s">
        <v>99</v>
      </c>
      <c r="H94" s="10" t="s">
        <v>326</v>
      </c>
      <c r="I94" s="15" t="s">
        <v>327</v>
      </c>
      <c r="J94" s="10" t="s">
        <v>26</v>
      </c>
      <c r="K94" s="10">
        <v>2026</v>
      </c>
      <c r="L94" s="10">
        <v>80</v>
      </c>
      <c r="M94" s="10" t="s">
        <v>28</v>
      </c>
      <c r="N94" s="10" t="s">
        <v>26</v>
      </c>
      <c r="O94" s="10"/>
    </row>
    <row r="95" s="1" customFormat="1" ht="60" spans="1:15">
      <c r="A95" s="10">
        <f t="shared" si="4"/>
        <v>91</v>
      </c>
      <c r="B95" s="10" t="s">
        <v>328</v>
      </c>
      <c r="C95" s="10" t="s">
        <v>30</v>
      </c>
      <c r="D95" s="10" t="s">
        <v>46</v>
      </c>
      <c r="E95" s="10" t="s">
        <v>99</v>
      </c>
      <c r="F95" s="12" t="s">
        <v>325</v>
      </c>
      <c r="G95" s="10" t="s">
        <v>99</v>
      </c>
      <c r="H95" s="10" t="s">
        <v>329</v>
      </c>
      <c r="I95" s="15" t="s">
        <v>330</v>
      </c>
      <c r="J95" s="10" t="s">
        <v>26</v>
      </c>
      <c r="K95" s="10">
        <v>2026</v>
      </c>
      <c r="L95" s="10">
        <v>448</v>
      </c>
      <c r="M95" s="10" t="s">
        <v>28</v>
      </c>
      <c r="N95" s="10" t="s">
        <v>26</v>
      </c>
      <c r="O95" s="10"/>
    </row>
    <row r="96" s="3" customFormat="1" ht="76" customHeight="1" spans="1:15">
      <c r="A96" s="10">
        <f t="shared" si="4"/>
        <v>92</v>
      </c>
      <c r="B96" s="10" t="s">
        <v>331</v>
      </c>
      <c r="C96" s="11" t="s">
        <v>30</v>
      </c>
      <c r="D96" s="10" t="s">
        <v>59</v>
      </c>
      <c r="E96" s="10" t="s">
        <v>332</v>
      </c>
      <c r="F96" s="10" t="s">
        <v>65</v>
      </c>
      <c r="G96" s="10" t="s">
        <v>333</v>
      </c>
      <c r="H96" s="10" t="s">
        <v>334</v>
      </c>
      <c r="I96" s="10" t="s">
        <v>335</v>
      </c>
      <c r="J96" s="10" t="s">
        <v>26</v>
      </c>
      <c r="K96" s="10">
        <v>2026</v>
      </c>
      <c r="L96" s="10">
        <v>165</v>
      </c>
      <c r="M96" s="10" t="s">
        <v>28</v>
      </c>
      <c r="N96" s="10" t="s">
        <v>26</v>
      </c>
      <c r="O96" s="10"/>
    </row>
    <row r="97" s="3" customFormat="1" ht="68" customHeight="1" spans="1:15">
      <c r="A97" s="10">
        <f t="shared" si="4"/>
        <v>93</v>
      </c>
      <c r="B97" s="10" t="s">
        <v>336</v>
      </c>
      <c r="C97" s="10" t="s">
        <v>30</v>
      </c>
      <c r="D97" s="10" t="s">
        <v>59</v>
      </c>
      <c r="E97" s="10" t="s">
        <v>337</v>
      </c>
      <c r="F97" s="10" t="s">
        <v>325</v>
      </c>
      <c r="G97" s="10" t="s">
        <v>338</v>
      </c>
      <c r="H97" s="10" t="s">
        <v>339</v>
      </c>
      <c r="I97" s="10" t="s">
        <v>335</v>
      </c>
      <c r="J97" s="10" t="s">
        <v>26</v>
      </c>
      <c r="K97" s="10">
        <v>2026</v>
      </c>
      <c r="L97" s="10">
        <v>92</v>
      </c>
      <c r="M97" s="10" t="s">
        <v>28</v>
      </c>
      <c r="N97" s="10" t="s">
        <v>26</v>
      </c>
      <c r="O97" s="10"/>
    </row>
    <row r="98" s="2" customFormat="1" ht="64" customHeight="1" spans="1:15">
      <c r="A98" s="10">
        <f t="shared" si="4"/>
        <v>94</v>
      </c>
      <c r="B98" s="11" t="s">
        <v>340</v>
      </c>
      <c r="C98" s="11" t="s">
        <v>30</v>
      </c>
      <c r="D98" s="10" t="s">
        <v>59</v>
      </c>
      <c r="E98" s="11" t="s">
        <v>302</v>
      </c>
      <c r="F98" s="11" t="s">
        <v>302</v>
      </c>
      <c r="G98" s="11" t="s">
        <v>341</v>
      </c>
      <c r="H98" s="11" t="s">
        <v>342</v>
      </c>
      <c r="I98" s="11" t="s">
        <v>343</v>
      </c>
      <c r="J98" s="11" t="s">
        <v>28</v>
      </c>
      <c r="K98" s="11">
        <v>2026</v>
      </c>
      <c r="L98" s="11">
        <v>300</v>
      </c>
      <c r="M98" s="11" t="s">
        <v>28</v>
      </c>
      <c r="N98" s="11" t="s">
        <v>26</v>
      </c>
      <c r="O98" s="10"/>
    </row>
    <row r="99" s="2" customFormat="1" ht="76" customHeight="1" spans="1:15">
      <c r="A99" s="10">
        <f t="shared" si="4"/>
        <v>95</v>
      </c>
      <c r="B99" s="11" t="s">
        <v>344</v>
      </c>
      <c r="C99" s="11" t="s">
        <v>30</v>
      </c>
      <c r="D99" s="10" t="s">
        <v>59</v>
      </c>
      <c r="E99" s="11" t="s">
        <v>302</v>
      </c>
      <c r="F99" s="11" t="s">
        <v>302</v>
      </c>
      <c r="G99" s="11" t="s">
        <v>341</v>
      </c>
      <c r="H99" s="11" t="s">
        <v>345</v>
      </c>
      <c r="I99" s="11" t="s">
        <v>346</v>
      </c>
      <c r="J99" s="11" t="s">
        <v>28</v>
      </c>
      <c r="K99" s="11">
        <v>2026</v>
      </c>
      <c r="L99" s="11">
        <v>200</v>
      </c>
      <c r="M99" s="11" t="s">
        <v>28</v>
      </c>
      <c r="N99" s="11" t="s">
        <v>26</v>
      </c>
      <c r="O99" s="10"/>
    </row>
    <row r="100" s="2" customFormat="1" ht="60" customHeight="1" spans="1:15">
      <c r="A100" s="10">
        <f t="shared" si="4"/>
        <v>96</v>
      </c>
      <c r="B100" s="11" t="s">
        <v>347</v>
      </c>
      <c r="C100" s="23" t="s">
        <v>30</v>
      </c>
      <c r="D100" s="10" t="s">
        <v>59</v>
      </c>
      <c r="E100" s="13" t="s">
        <v>348</v>
      </c>
      <c r="F100" s="13" t="s">
        <v>348</v>
      </c>
      <c r="G100" s="11" t="s">
        <v>349</v>
      </c>
      <c r="H100" s="10" t="s">
        <v>350</v>
      </c>
      <c r="I100" s="11" t="s">
        <v>351</v>
      </c>
      <c r="J100" s="11" t="s">
        <v>26</v>
      </c>
      <c r="K100" s="11">
        <v>2026</v>
      </c>
      <c r="L100" s="11">
        <v>60</v>
      </c>
      <c r="M100" s="11" t="s">
        <v>28</v>
      </c>
      <c r="N100" s="11" t="s">
        <v>26</v>
      </c>
      <c r="O100" s="11"/>
    </row>
    <row r="101" s="2" customFormat="1" ht="110" customHeight="1" spans="1:15">
      <c r="A101" s="10">
        <f t="shared" si="4"/>
        <v>97</v>
      </c>
      <c r="B101" s="11" t="s">
        <v>352</v>
      </c>
      <c r="C101" s="23" t="s">
        <v>30</v>
      </c>
      <c r="D101" s="10" t="s">
        <v>59</v>
      </c>
      <c r="E101" s="13" t="s">
        <v>348</v>
      </c>
      <c r="F101" s="11" t="s">
        <v>348</v>
      </c>
      <c r="G101" s="11" t="s">
        <v>349</v>
      </c>
      <c r="H101" s="10" t="s">
        <v>353</v>
      </c>
      <c r="I101" s="11" t="s">
        <v>354</v>
      </c>
      <c r="J101" s="11" t="s">
        <v>28</v>
      </c>
      <c r="K101" s="10">
        <v>2026</v>
      </c>
      <c r="L101" s="11">
        <v>50</v>
      </c>
      <c r="M101" s="11" t="s">
        <v>28</v>
      </c>
      <c r="N101" s="11" t="s">
        <v>355</v>
      </c>
      <c r="O101" s="10"/>
    </row>
    <row r="102" s="2" customFormat="1" ht="147" customHeight="1" spans="1:15">
      <c r="A102" s="10">
        <f t="shared" si="4"/>
        <v>98</v>
      </c>
      <c r="B102" s="27" t="s">
        <v>356</v>
      </c>
      <c r="C102" s="27" t="s">
        <v>30</v>
      </c>
      <c r="D102" s="27" t="s">
        <v>21</v>
      </c>
      <c r="E102" s="27" t="s">
        <v>357</v>
      </c>
      <c r="F102" s="27" t="s">
        <v>358</v>
      </c>
      <c r="G102" s="27" t="s">
        <v>357</v>
      </c>
      <c r="H102" s="27" t="s">
        <v>359</v>
      </c>
      <c r="I102" s="27" t="s">
        <v>360</v>
      </c>
      <c r="J102" s="27" t="s">
        <v>26</v>
      </c>
      <c r="K102" s="27">
        <v>2026</v>
      </c>
      <c r="L102" s="27">
        <v>438</v>
      </c>
      <c r="M102" s="27" t="s">
        <v>28</v>
      </c>
      <c r="N102" s="27" t="s">
        <v>26</v>
      </c>
      <c r="O102" s="27"/>
    </row>
    <row r="103" s="2" customFormat="1" ht="57" customHeight="1" spans="1:15">
      <c r="A103" s="10">
        <f t="shared" si="4"/>
        <v>99</v>
      </c>
      <c r="B103" s="10" t="s">
        <v>361</v>
      </c>
      <c r="C103" s="10" t="s">
        <v>30</v>
      </c>
      <c r="D103" s="10" t="s">
        <v>31</v>
      </c>
      <c r="E103" s="10" t="s">
        <v>362</v>
      </c>
      <c r="F103" s="10" t="s">
        <v>362</v>
      </c>
      <c r="G103" s="10" t="s">
        <v>363</v>
      </c>
      <c r="H103" s="10" t="s">
        <v>364</v>
      </c>
      <c r="I103" s="10" t="s">
        <v>365</v>
      </c>
      <c r="J103" s="10" t="s">
        <v>28</v>
      </c>
      <c r="K103" s="10">
        <v>2026</v>
      </c>
      <c r="L103" s="10">
        <v>210</v>
      </c>
      <c r="M103" s="10" t="s">
        <v>28</v>
      </c>
      <c r="N103" s="10" t="s">
        <v>26</v>
      </c>
      <c r="O103" s="13"/>
    </row>
    <row r="104" s="2" customFormat="1" ht="36" spans="1:15">
      <c r="A104" s="10">
        <f t="shared" si="4"/>
        <v>100</v>
      </c>
      <c r="B104" s="11" t="s">
        <v>366</v>
      </c>
      <c r="C104" s="10" t="s">
        <v>30</v>
      </c>
      <c r="D104" s="10" t="s">
        <v>31</v>
      </c>
      <c r="E104" s="10" t="s">
        <v>367</v>
      </c>
      <c r="F104" s="10" t="s">
        <v>275</v>
      </c>
      <c r="G104" s="10" t="s">
        <v>367</v>
      </c>
      <c r="H104" s="11" t="s">
        <v>368</v>
      </c>
      <c r="I104" s="11" t="s">
        <v>369</v>
      </c>
      <c r="J104" s="10" t="s">
        <v>26</v>
      </c>
      <c r="K104" s="10">
        <v>2026</v>
      </c>
      <c r="L104" s="11">
        <v>370</v>
      </c>
      <c r="M104" s="10" t="s">
        <v>28</v>
      </c>
      <c r="N104" s="10" t="s">
        <v>26</v>
      </c>
      <c r="O104" s="10"/>
    </row>
    <row r="105" s="3" customFormat="1" ht="60" spans="1:15">
      <c r="A105" s="10">
        <f t="shared" si="4"/>
        <v>101</v>
      </c>
      <c r="B105" s="10" t="s">
        <v>370</v>
      </c>
      <c r="C105" s="11" t="s">
        <v>30</v>
      </c>
      <c r="D105" s="11" t="s">
        <v>31</v>
      </c>
      <c r="E105" s="10" t="s">
        <v>371</v>
      </c>
      <c r="F105" s="11" t="s">
        <v>275</v>
      </c>
      <c r="G105" s="11" t="s">
        <v>372</v>
      </c>
      <c r="H105" s="11" t="s">
        <v>373</v>
      </c>
      <c r="I105" s="11" t="s">
        <v>374</v>
      </c>
      <c r="J105" s="11" t="s">
        <v>26</v>
      </c>
      <c r="K105" s="11">
        <v>2026</v>
      </c>
      <c r="L105" s="11">
        <v>220</v>
      </c>
      <c r="M105" s="11" t="s">
        <v>28</v>
      </c>
      <c r="N105" s="11" t="s">
        <v>26</v>
      </c>
      <c r="O105" s="13"/>
    </row>
    <row r="106" s="3" customFormat="1" ht="72" spans="1:15">
      <c r="A106" s="10">
        <f t="shared" si="4"/>
        <v>102</v>
      </c>
      <c r="B106" s="10" t="s">
        <v>375</v>
      </c>
      <c r="C106" s="10" t="s">
        <v>30</v>
      </c>
      <c r="D106" s="10" t="s">
        <v>31</v>
      </c>
      <c r="E106" s="10" t="s">
        <v>376</v>
      </c>
      <c r="F106" s="10" t="s">
        <v>275</v>
      </c>
      <c r="G106" s="10" t="s">
        <v>377</v>
      </c>
      <c r="H106" s="10" t="s">
        <v>378</v>
      </c>
      <c r="I106" s="10" t="s">
        <v>379</v>
      </c>
      <c r="J106" s="10" t="s">
        <v>26</v>
      </c>
      <c r="K106" s="10">
        <v>2026</v>
      </c>
      <c r="L106" s="10">
        <v>400</v>
      </c>
      <c r="M106" s="10" t="s">
        <v>28</v>
      </c>
      <c r="N106" s="10" t="s">
        <v>26</v>
      </c>
      <c r="O106" s="13"/>
    </row>
    <row r="107" s="3" customFormat="1" ht="67" customHeight="1" spans="1:15">
      <c r="A107" s="10">
        <f t="shared" si="4"/>
        <v>103</v>
      </c>
      <c r="B107" s="22" t="s">
        <v>380</v>
      </c>
      <c r="C107" s="22" t="s">
        <v>30</v>
      </c>
      <c r="D107" s="11" t="s">
        <v>31</v>
      </c>
      <c r="E107" s="10" t="s">
        <v>381</v>
      </c>
      <c r="F107" s="28" t="s">
        <v>348</v>
      </c>
      <c r="G107" s="10" t="s">
        <v>382</v>
      </c>
      <c r="H107" s="22" t="s">
        <v>383</v>
      </c>
      <c r="I107" s="22" t="s">
        <v>384</v>
      </c>
      <c r="J107" s="22" t="s">
        <v>28</v>
      </c>
      <c r="K107" s="22">
        <v>2026</v>
      </c>
      <c r="L107" s="22">
        <v>300</v>
      </c>
      <c r="M107" s="22" t="s">
        <v>28</v>
      </c>
      <c r="N107" s="22" t="s">
        <v>26</v>
      </c>
      <c r="O107" s="33"/>
    </row>
    <row r="108" s="2" customFormat="1" ht="59" customHeight="1" spans="1:15">
      <c r="A108" s="10">
        <f t="shared" si="4"/>
        <v>104</v>
      </c>
      <c r="B108" s="11" t="s">
        <v>385</v>
      </c>
      <c r="C108" s="10" t="s">
        <v>30</v>
      </c>
      <c r="D108" s="10" t="s">
        <v>46</v>
      </c>
      <c r="E108" s="11" t="s">
        <v>386</v>
      </c>
      <c r="F108" s="10" t="s">
        <v>358</v>
      </c>
      <c r="G108" s="10" t="s">
        <v>387</v>
      </c>
      <c r="H108" s="10" t="s">
        <v>388</v>
      </c>
      <c r="I108" s="10" t="s">
        <v>389</v>
      </c>
      <c r="J108" s="10" t="s">
        <v>26</v>
      </c>
      <c r="K108" s="10">
        <v>2026</v>
      </c>
      <c r="L108" s="10">
        <v>350</v>
      </c>
      <c r="M108" s="10" t="s">
        <v>28</v>
      </c>
      <c r="N108" s="10" t="s">
        <v>26</v>
      </c>
      <c r="O108" s="10"/>
    </row>
    <row r="109" s="2" customFormat="1" ht="60" customHeight="1" spans="1:15">
      <c r="A109" s="10">
        <f t="shared" si="4"/>
        <v>105</v>
      </c>
      <c r="B109" s="11" t="s">
        <v>390</v>
      </c>
      <c r="C109" s="11" t="s">
        <v>30</v>
      </c>
      <c r="D109" s="10" t="s">
        <v>46</v>
      </c>
      <c r="E109" s="10" t="s">
        <v>391</v>
      </c>
      <c r="F109" s="10" t="s">
        <v>358</v>
      </c>
      <c r="G109" s="10" t="s">
        <v>392</v>
      </c>
      <c r="H109" s="11" t="s">
        <v>393</v>
      </c>
      <c r="I109" s="10" t="s">
        <v>394</v>
      </c>
      <c r="J109" s="11" t="s">
        <v>26</v>
      </c>
      <c r="K109" s="11">
        <v>2026</v>
      </c>
      <c r="L109" s="11">
        <v>210</v>
      </c>
      <c r="M109" s="11" t="s">
        <v>28</v>
      </c>
      <c r="N109" s="11" t="s">
        <v>26</v>
      </c>
      <c r="O109" s="10"/>
    </row>
    <row r="110" s="3" customFormat="1" ht="24" spans="1:15">
      <c r="A110" s="10">
        <f t="shared" si="4"/>
        <v>106</v>
      </c>
      <c r="B110" s="10" t="s">
        <v>395</v>
      </c>
      <c r="C110" s="10" t="s">
        <v>30</v>
      </c>
      <c r="D110" s="10" t="s">
        <v>46</v>
      </c>
      <c r="E110" s="10" t="s">
        <v>396</v>
      </c>
      <c r="F110" s="10" t="s">
        <v>397</v>
      </c>
      <c r="G110" s="10" t="s">
        <v>398</v>
      </c>
      <c r="H110" s="10" t="s">
        <v>399</v>
      </c>
      <c r="I110" s="10" t="s">
        <v>400</v>
      </c>
      <c r="J110" s="10" t="s">
        <v>26</v>
      </c>
      <c r="K110" s="10">
        <v>2026</v>
      </c>
      <c r="L110" s="10">
        <v>360</v>
      </c>
      <c r="M110" s="10" t="s">
        <v>28</v>
      </c>
      <c r="N110" s="10" t="s">
        <v>26</v>
      </c>
      <c r="O110" s="10"/>
    </row>
    <row r="111" s="3" customFormat="1" ht="24" spans="1:15">
      <c r="A111" s="10">
        <f t="shared" si="4"/>
        <v>107</v>
      </c>
      <c r="B111" s="10" t="s">
        <v>401</v>
      </c>
      <c r="C111" s="10" t="s">
        <v>30</v>
      </c>
      <c r="D111" s="11" t="s">
        <v>46</v>
      </c>
      <c r="E111" s="10" t="s">
        <v>402</v>
      </c>
      <c r="F111" s="10" t="s">
        <v>403</v>
      </c>
      <c r="G111" s="10" t="s">
        <v>402</v>
      </c>
      <c r="H111" s="10" t="s">
        <v>404</v>
      </c>
      <c r="I111" s="10" t="s">
        <v>405</v>
      </c>
      <c r="J111" s="10" t="s">
        <v>26</v>
      </c>
      <c r="K111" s="10">
        <v>2026</v>
      </c>
      <c r="L111" s="10">
        <v>240</v>
      </c>
      <c r="M111" s="10" t="s">
        <v>28</v>
      </c>
      <c r="N111" s="10" t="s">
        <v>26</v>
      </c>
      <c r="O111" s="10"/>
    </row>
    <row r="112" s="3" customFormat="1" ht="80" customHeight="1" spans="1:15">
      <c r="A112" s="10">
        <f t="shared" si="4"/>
        <v>108</v>
      </c>
      <c r="B112" s="11" t="s">
        <v>406</v>
      </c>
      <c r="C112" s="11" t="s">
        <v>30</v>
      </c>
      <c r="D112" s="11" t="s">
        <v>46</v>
      </c>
      <c r="E112" s="11" t="s">
        <v>407</v>
      </c>
      <c r="F112" s="11" t="s">
        <v>348</v>
      </c>
      <c r="G112" s="11" t="s">
        <v>407</v>
      </c>
      <c r="H112" s="11" t="s">
        <v>408</v>
      </c>
      <c r="I112" s="11" t="s">
        <v>409</v>
      </c>
      <c r="J112" s="11" t="s">
        <v>26</v>
      </c>
      <c r="K112" s="11">
        <v>2026</v>
      </c>
      <c r="L112" s="11">
        <v>287</v>
      </c>
      <c r="M112" s="11" t="s">
        <v>28</v>
      </c>
      <c r="N112" s="11" t="s">
        <v>26</v>
      </c>
      <c r="O112" s="11"/>
    </row>
    <row r="113" s="2" customFormat="1" ht="55.5" customHeight="1" spans="1:16">
      <c r="A113" s="10">
        <f t="shared" si="4"/>
        <v>109</v>
      </c>
      <c r="B113" s="10" t="s">
        <v>410</v>
      </c>
      <c r="C113" s="10" t="s">
        <v>30</v>
      </c>
      <c r="D113" s="11" t="s">
        <v>46</v>
      </c>
      <c r="E113" s="10" t="s">
        <v>411</v>
      </c>
      <c r="F113" s="10" t="s">
        <v>412</v>
      </c>
      <c r="G113" s="10" t="s">
        <v>413</v>
      </c>
      <c r="H113" s="10" t="s">
        <v>414</v>
      </c>
      <c r="I113" s="10" t="s">
        <v>415</v>
      </c>
      <c r="J113" s="34" t="s">
        <v>26</v>
      </c>
      <c r="K113" s="23">
        <v>2026</v>
      </c>
      <c r="L113" s="23">
        <v>235</v>
      </c>
      <c r="M113" s="10" t="s">
        <v>28</v>
      </c>
      <c r="N113" s="10" t="s">
        <v>26</v>
      </c>
      <c r="O113" s="10"/>
      <c r="P113" s="1"/>
    </row>
    <row r="114" s="2" customFormat="1" ht="48" spans="1:16">
      <c r="A114" s="10">
        <f t="shared" si="4"/>
        <v>110</v>
      </c>
      <c r="B114" s="10" t="s">
        <v>416</v>
      </c>
      <c r="C114" s="10" t="s">
        <v>30</v>
      </c>
      <c r="D114" s="11" t="s">
        <v>46</v>
      </c>
      <c r="E114" s="10" t="s">
        <v>417</v>
      </c>
      <c r="F114" s="10" t="s">
        <v>412</v>
      </c>
      <c r="G114" s="10" t="s">
        <v>418</v>
      </c>
      <c r="H114" s="10" t="s">
        <v>419</v>
      </c>
      <c r="I114" s="10" t="s">
        <v>420</v>
      </c>
      <c r="J114" s="34" t="s">
        <v>26</v>
      </c>
      <c r="K114" s="23">
        <v>2026</v>
      </c>
      <c r="L114" s="23">
        <v>308</v>
      </c>
      <c r="M114" s="10" t="s">
        <v>28</v>
      </c>
      <c r="N114" s="10" t="s">
        <v>26</v>
      </c>
      <c r="O114" s="10"/>
      <c r="P114" s="1"/>
    </row>
    <row r="115" s="3" customFormat="1" ht="36" customHeight="1" spans="1:15">
      <c r="A115" s="10">
        <f t="shared" si="4"/>
        <v>111</v>
      </c>
      <c r="B115" s="10" t="s">
        <v>421</v>
      </c>
      <c r="C115" s="10" t="s">
        <v>30</v>
      </c>
      <c r="D115" s="11" t="s">
        <v>46</v>
      </c>
      <c r="E115" s="10" t="s">
        <v>422</v>
      </c>
      <c r="F115" s="10" t="s">
        <v>403</v>
      </c>
      <c r="G115" s="10" t="s">
        <v>422</v>
      </c>
      <c r="H115" s="10" t="s">
        <v>423</v>
      </c>
      <c r="I115" s="10" t="s">
        <v>424</v>
      </c>
      <c r="J115" s="10" t="s">
        <v>26</v>
      </c>
      <c r="K115" s="10">
        <v>2026</v>
      </c>
      <c r="L115" s="10">
        <v>437.5</v>
      </c>
      <c r="M115" s="10" t="s">
        <v>28</v>
      </c>
      <c r="N115" s="10" t="s">
        <v>26</v>
      </c>
      <c r="O115" s="10"/>
    </row>
    <row r="116" s="3" customFormat="1" ht="24" spans="1:15">
      <c r="A116" s="10">
        <f t="shared" si="4"/>
        <v>112</v>
      </c>
      <c r="B116" s="10" t="s">
        <v>425</v>
      </c>
      <c r="C116" s="10" t="s">
        <v>30</v>
      </c>
      <c r="D116" s="10" t="s">
        <v>46</v>
      </c>
      <c r="E116" s="10" t="s">
        <v>426</v>
      </c>
      <c r="F116" s="10" t="s">
        <v>427</v>
      </c>
      <c r="G116" s="10" t="s">
        <v>428</v>
      </c>
      <c r="H116" s="10" t="s">
        <v>429</v>
      </c>
      <c r="I116" s="10" t="s">
        <v>430</v>
      </c>
      <c r="J116" s="10" t="s">
        <v>26</v>
      </c>
      <c r="K116" s="10">
        <v>2026</v>
      </c>
      <c r="L116" s="10">
        <v>420</v>
      </c>
      <c r="M116" s="10" t="s">
        <v>28</v>
      </c>
      <c r="N116" s="10" t="s">
        <v>26</v>
      </c>
      <c r="O116" s="11"/>
    </row>
    <row r="117" s="2" customFormat="1" ht="40" customHeight="1" spans="1:15">
      <c r="A117" s="10">
        <f t="shared" si="4"/>
        <v>113</v>
      </c>
      <c r="B117" s="11" t="s">
        <v>431</v>
      </c>
      <c r="C117" s="10" t="s">
        <v>30</v>
      </c>
      <c r="D117" s="10" t="s">
        <v>31</v>
      </c>
      <c r="E117" s="10" t="s">
        <v>432</v>
      </c>
      <c r="F117" s="10" t="s">
        <v>358</v>
      </c>
      <c r="G117" s="10" t="s">
        <v>387</v>
      </c>
      <c r="H117" s="10" t="s">
        <v>433</v>
      </c>
      <c r="I117" s="10" t="s">
        <v>434</v>
      </c>
      <c r="J117" s="10" t="s">
        <v>26</v>
      </c>
      <c r="K117" s="10">
        <v>2026</v>
      </c>
      <c r="L117" s="10">
        <v>130</v>
      </c>
      <c r="M117" s="10" t="s">
        <v>28</v>
      </c>
      <c r="N117" s="10" t="s">
        <v>26</v>
      </c>
      <c r="O117" s="10"/>
    </row>
    <row r="118" s="3" customFormat="1" ht="83.25" customHeight="1" spans="1:15">
      <c r="A118" s="10">
        <f t="shared" si="4"/>
        <v>114</v>
      </c>
      <c r="B118" s="10" t="s">
        <v>435</v>
      </c>
      <c r="C118" s="10" t="s">
        <v>30</v>
      </c>
      <c r="D118" s="10" t="s">
        <v>31</v>
      </c>
      <c r="E118" s="10" t="s">
        <v>436</v>
      </c>
      <c r="F118" s="10" t="s">
        <v>403</v>
      </c>
      <c r="G118" s="10" t="s">
        <v>436</v>
      </c>
      <c r="H118" s="10" t="s">
        <v>437</v>
      </c>
      <c r="I118" s="10" t="s">
        <v>438</v>
      </c>
      <c r="J118" s="10" t="s">
        <v>26</v>
      </c>
      <c r="K118" s="10">
        <v>2026</v>
      </c>
      <c r="L118" s="10">
        <v>115</v>
      </c>
      <c r="M118" s="10" t="s">
        <v>28</v>
      </c>
      <c r="N118" s="10" t="s">
        <v>26</v>
      </c>
      <c r="O118" s="10"/>
    </row>
    <row r="119" s="2" customFormat="1" ht="30" customHeight="1" spans="1:15">
      <c r="A119" s="10">
        <f t="shared" si="4"/>
        <v>115</v>
      </c>
      <c r="B119" s="10" t="s">
        <v>439</v>
      </c>
      <c r="C119" s="10" t="s">
        <v>30</v>
      </c>
      <c r="D119" s="10" t="s">
        <v>31</v>
      </c>
      <c r="E119" s="10" t="s">
        <v>440</v>
      </c>
      <c r="F119" s="10" t="s">
        <v>54</v>
      </c>
      <c r="G119" s="10" t="s">
        <v>440</v>
      </c>
      <c r="H119" s="10" t="s">
        <v>441</v>
      </c>
      <c r="I119" s="10" t="s">
        <v>442</v>
      </c>
      <c r="J119" s="11" t="s">
        <v>26</v>
      </c>
      <c r="K119" s="10">
        <v>2026</v>
      </c>
      <c r="L119" s="10">
        <v>150</v>
      </c>
      <c r="M119" s="10" t="s">
        <v>28</v>
      </c>
      <c r="N119" s="10" t="s">
        <v>26</v>
      </c>
      <c r="O119" s="23"/>
    </row>
    <row r="120" s="2" customFormat="1" ht="30" customHeight="1" spans="1:15">
      <c r="A120" s="10">
        <f t="shared" si="4"/>
        <v>116</v>
      </c>
      <c r="B120" s="10" t="s">
        <v>443</v>
      </c>
      <c r="C120" s="10" t="s">
        <v>30</v>
      </c>
      <c r="D120" s="10" t="s">
        <v>31</v>
      </c>
      <c r="E120" s="10" t="s">
        <v>440</v>
      </c>
      <c r="F120" s="10" t="s">
        <v>54</v>
      </c>
      <c r="G120" s="10" t="s">
        <v>440</v>
      </c>
      <c r="H120" s="10" t="s">
        <v>444</v>
      </c>
      <c r="I120" s="10" t="s">
        <v>445</v>
      </c>
      <c r="J120" s="11" t="s">
        <v>26</v>
      </c>
      <c r="K120" s="10">
        <v>2026</v>
      </c>
      <c r="L120" s="10">
        <v>120</v>
      </c>
      <c r="M120" s="10" t="s">
        <v>28</v>
      </c>
      <c r="N120" s="10" t="s">
        <v>26</v>
      </c>
      <c r="O120" s="10"/>
    </row>
    <row r="121" s="2" customFormat="1" ht="60" spans="1:15">
      <c r="A121" s="10">
        <f t="shared" si="4"/>
        <v>117</v>
      </c>
      <c r="B121" s="10" t="s">
        <v>446</v>
      </c>
      <c r="C121" s="10" t="s">
        <v>30</v>
      </c>
      <c r="D121" s="10" t="s">
        <v>46</v>
      </c>
      <c r="E121" s="10" t="s">
        <v>371</v>
      </c>
      <c r="F121" s="10" t="s">
        <v>70</v>
      </c>
      <c r="G121" s="10" t="s">
        <v>371</v>
      </c>
      <c r="H121" s="10" t="s">
        <v>447</v>
      </c>
      <c r="I121" s="29" t="s">
        <v>448</v>
      </c>
      <c r="J121" s="10" t="s">
        <v>26</v>
      </c>
      <c r="K121" s="10">
        <v>2026</v>
      </c>
      <c r="L121" s="13">
        <v>107.5</v>
      </c>
      <c r="M121" s="10" t="s">
        <v>28</v>
      </c>
      <c r="N121" s="10" t="s">
        <v>26</v>
      </c>
      <c r="O121" s="10"/>
    </row>
    <row r="122" s="2" customFormat="1" ht="24" spans="1:15">
      <c r="A122" s="10">
        <f t="shared" si="4"/>
        <v>118</v>
      </c>
      <c r="B122" s="11" t="s">
        <v>449</v>
      </c>
      <c r="C122" s="11" t="s">
        <v>30</v>
      </c>
      <c r="D122" s="11" t="s">
        <v>31</v>
      </c>
      <c r="E122" s="11" t="s">
        <v>450</v>
      </c>
      <c r="F122" s="11" t="s">
        <v>70</v>
      </c>
      <c r="G122" s="11" t="s">
        <v>450</v>
      </c>
      <c r="H122" s="11" t="s">
        <v>451</v>
      </c>
      <c r="I122" s="11" t="s">
        <v>452</v>
      </c>
      <c r="J122" s="11" t="s">
        <v>28</v>
      </c>
      <c r="K122" s="10">
        <v>2026</v>
      </c>
      <c r="L122" s="11">
        <v>125</v>
      </c>
      <c r="M122" s="11" t="s">
        <v>28</v>
      </c>
      <c r="N122" s="11" t="s">
        <v>26</v>
      </c>
      <c r="O122" s="11"/>
    </row>
    <row r="123" s="2" customFormat="1" ht="36" customHeight="1" spans="1:15">
      <c r="A123" s="10">
        <f t="shared" si="4"/>
        <v>119</v>
      </c>
      <c r="B123" s="11" t="s">
        <v>453</v>
      </c>
      <c r="C123" s="11" t="s">
        <v>30</v>
      </c>
      <c r="D123" s="11" t="s">
        <v>31</v>
      </c>
      <c r="E123" s="11" t="s">
        <v>362</v>
      </c>
      <c r="F123" s="10" t="s">
        <v>362</v>
      </c>
      <c r="G123" s="10" t="s">
        <v>454</v>
      </c>
      <c r="H123" s="11" t="s">
        <v>455</v>
      </c>
      <c r="I123" s="11" t="s">
        <v>456</v>
      </c>
      <c r="J123" s="11" t="s">
        <v>26</v>
      </c>
      <c r="K123" s="10">
        <v>2026</v>
      </c>
      <c r="L123" s="11">
        <v>300</v>
      </c>
      <c r="M123" s="10" t="s">
        <v>28</v>
      </c>
      <c r="N123" s="10" t="s">
        <v>26</v>
      </c>
      <c r="O123" s="11"/>
    </row>
    <row r="124" s="2" customFormat="1" ht="36" spans="1:15">
      <c r="A124" s="10">
        <f t="shared" si="4"/>
        <v>120</v>
      </c>
      <c r="B124" s="10" t="s">
        <v>457</v>
      </c>
      <c r="C124" s="10" t="s">
        <v>30</v>
      </c>
      <c r="D124" s="10" t="s">
        <v>31</v>
      </c>
      <c r="E124" s="10" t="s">
        <v>371</v>
      </c>
      <c r="F124" s="10" t="s">
        <v>70</v>
      </c>
      <c r="G124" s="10" t="s">
        <v>371</v>
      </c>
      <c r="H124" s="29" t="s">
        <v>458</v>
      </c>
      <c r="I124" s="29" t="s">
        <v>458</v>
      </c>
      <c r="J124" s="10" t="s">
        <v>26</v>
      </c>
      <c r="K124" s="10">
        <v>2026</v>
      </c>
      <c r="L124" s="13">
        <v>212</v>
      </c>
      <c r="M124" s="10" t="s">
        <v>28</v>
      </c>
      <c r="N124" s="10" t="s">
        <v>26</v>
      </c>
      <c r="O124" s="10"/>
    </row>
    <row r="125" s="3" customFormat="1" ht="60" spans="1:15">
      <c r="A125" s="10">
        <f t="shared" si="4"/>
        <v>121</v>
      </c>
      <c r="B125" s="11" t="s">
        <v>459</v>
      </c>
      <c r="C125" s="11" t="s">
        <v>30</v>
      </c>
      <c r="D125" s="10" t="s">
        <v>31</v>
      </c>
      <c r="E125" s="11" t="s">
        <v>460</v>
      </c>
      <c r="F125" s="11" t="s">
        <v>275</v>
      </c>
      <c r="G125" s="11" t="s">
        <v>460</v>
      </c>
      <c r="H125" s="10" t="s">
        <v>461</v>
      </c>
      <c r="I125" s="10" t="s">
        <v>462</v>
      </c>
      <c r="J125" s="10" t="s">
        <v>28</v>
      </c>
      <c r="K125" s="10">
        <v>2026</v>
      </c>
      <c r="L125" s="10">
        <v>220</v>
      </c>
      <c r="M125" s="10" t="s">
        <v>28</v>
      </c>
      <c r="N125" s="10" t="s">
        <v>26</v>
      </c>
      <c r="O125" s="11"/>
    </row>
    <row r="126" s="2" customFormat="1" ht="55.5" customHeight="1" spans="1:16">
      <c r="A126" s="10">
        <f t="shared" si="4"/>
        <v>122</v>
      </c>
      <c r="B126" s="10" t="s">
        <v>463</v>
      </c>
      <c r="C126" s="10" t="s">
        <v>30</v>
      </c>
      <c r="D126" s="11" t="s">
        <v>46</v>
      </c>
      <c r="E126" s="10" t="s">
        <v>464</v>
      </c>
      <c r="F126" s="10" t="s">
        <v>412</v>
      </c>
      <c r="G126" s="10" t="s">
        <v>465</v>
      </c>
      <c r="H126" s="10" t="s">
        <v>466</v>
      </c>
      <c r="I126" s="10" t="s">
        <v>467</v>
      </c>
      <c r="J126" s="34" t="s">
        <v>26</v>
      </c>
      <c r="K126" s="23">
        <v>2026</v>
      </c>
      <c r="L126" s="23">
        <v>230</v>
      </c>
      <c r="M126" s="10" t="s">
        <v>28</v>
      </c>
      <c r="N126" s="10" t="s">
        <v>26</v>
      </c>
      <c r="O126" s="10"/>
      <c r="P126" s="1"/>
    </row>
    <row r="127" s="2" customFormat="1" ht="55.5" customHeight="1" spans="1:16">
      <c r="A127" s="10">
        <f t="shared" si="4"/>
        <v>123</v>
      </c>
      <c r="B127" s="10" t="s">
        <v>468</v>
      </c>
      <c r="C127" s="10" t="s">
        <v>30</v>
      </c>
      <c r="D127" s="10" t="s">
        <v>31</v>
      </c>
      <c r="E127" s="10" t="s">
        <v>469</v>
      </c>
      <c r="F127" s="10" t="s">
        <v>412</v>
      </c>
      <c r="G127" s="10" t="s">
        <v>470</v>
      </c>
      <c r="H127" s="10" t="s">
        <v>471</v>
      </c>
      <c r="I127" s="10" t="s">
        <v>472</v>
      </c>
      <c r="J127" s="34" t="s">
        <v>26</v>
      </c>
      <c r="K127" s="23">
        <v>2026</v>
      </c>
      <c r="L127" s="23">
        <v>170</v>
      </c>
      <c r="M127" s="10" t="s">
        <v>28</v>
      </c>
      <c r="N127" s="10" t="s">
        <v>26</v>
      </c>
      <c r="O127" s="10"/>
      <c r="P127" s="1"/>
    </row>
    <row r="128" s="2" customFormat="1" ht="55.5" customHeight="1" spans="1:16">
      <c r="A128" s="10">
        <f t="shared" si="4"/>
        <v>124</v>
      </c>
      <c r="B128" s="10" t="s">
        <v>473</v>
      </c>
      <c r="C128" s="10" t="s">
        <v>30</v>
      </c>
      <c r="D128" s="11" t="s">
        <v>46</v>
      </c>
      <c r="E128" s="10" t="s">
        <v>474</v>
      </c>
      <c r="F128" s="10" t="s">
        <v>412</v>
      </c>
      <c r="G128" s="10" t="s">
        <v>475</v>
      </c>
      <c r="H128" s="10" t="s">
        <v>476</v>
      </c>
      <c r="I128" s="10" t="s">
        <v>477</v>
      </c>
      <c r="J128" s="34" t="s">
        <v>26</v>
      </c>
      <c r="K128" s="23">
        <v>2026</v>
      </c>
      <c r="L128" s="23">
        <v>324</v>
      </c>
      <c r="M128" s="10" t="s">
        <v>28</v>
      </c>
      <c r="N128" s="10" t="s">
        <v>26</v>
      </c>
      <c r="O128" s="10"/>
      <c r="P128" s="1"/>
    </row>
    <row r="129" s="2" customFormat="1" ht="60" spans="1:15">
      <c r="A129" s="10">
        <f t="shared" si="4"/>
        <v>125</v>
      </c>
      <c r="B129" s="11" t="s">
        <v>478</v>
      </c>
      <c r="C129" s="11" t="s">
        <v>30</v>
      </c>
      <c r="D129" s="10" t="s">
        <v>46</v>
      </c>
      <c r="E129" s="11" t="s">
        <v>460</v>
      </c>
      <c r="F129" s="11" t="s">
        <v>275</v>
      </c>
      <c r="G129" s="11" t="s">
        <v>460</v>
      </c>
      <c r="H129" s="10" t="s">
        <v>479</v>
      </c>
      <c r="I129" s="10" t="s">
        <v>480</v>
      </c>
      <c r="J129" s="10" t="s">
        <v>28</v>
      </c>
      <c r="K129" s="10">
        <v>2026</v>
      </c>
      <c r="L129" s="10">
        <v>438.7</v>
      </c>
      <c r="M129" s="10" t="s">
        <v>28</v>
      </c>
      <c r="N129" s="10" t="s">
        <v>26</v>
      </c>
      <c r="O129" s="10"/>
    </row>
    <row r="130" s="3" customFormat="1" ht="24" spans="1:15">
      <c r="A130" s="10">
        <f t="shared" si="4"/>
        <v>126</v>
      </c>
      <c r="B130" s="10" t="s">
        <v>481</v>
      </c>
      <c r="C130" s="10" t="s">
        <v>30</v>
      </c>
      <c r="D130" s="10" t="s">
        <v>46</v>
      </c>
      <c r="E130" s="10" t="s">
        <v>482</v>
      </c>
      <c r="F130" s="10" t="s">
        <v>275</v>
      </c>
      <c r="G130" s="10" t="s">
        <v>482</v>
      </c>
      <c r="H130" s="10" t="s">
        <v>483</v>
      </c>
      <c r="I130" s="11" t="s">
        <v>484</v>
      </c>
      <c r="J130" s="10" t="s">
        <v>26</v>
      </c>
      <c r="K130" s="10">
        <v>2026</v>
      </c>
      <c r="L130" s="10">
        <v>408</v>
      </c>
      <c r="M130" s="10" t="s">
        <v>28</v>
      </c>
      <c r="N130" s="10" t="s">
        <v>26</v>
      </c>
      <c r="O130" s="13"/>
    </row>
    <row r="131" s="4" customFormat="1" ht="85" customHeight="1" spans="1:15">
      <c r="A131" s="10">
        <f t="shared" si="4"/>
        <v>127</v>
      </c>
      <c r="B131" s="10" t="s">
        <v>485</v>
      </c>
      <c r="C131" s="11" t="s">
        <v>30</v>
      </c>
      <c r="D131" s="11" t="s">
        <v>31</v>
      </c>
      <c r="E131" s="11" t="s">
        <v>486</v>
      </c>
      <c r="F131" s="11" t="s">
        <v>397</v>
      </c>
      <c r="G131" s="11" t="s">
        <v>487</v>
      </c>
      <c r="H131" s="11" t="s">
        <v>488</v>
      </c>
      <c r="I131" s="11" t="s">
        <v>489</v>
      </c>
      <c r="J131" s="11" t="s">
        <v>28</v>
      </c>
      <c r="K131" s="10">
        <v>2026</v>
      </c>
      <c r="L131" s="11">
        <v>130</v>
      </c>
      <c r="M131" s="11" t="s">
        <v>28</v>
      </c>
      <c r="N131" s="11" t="s">
        <v>26</v>
      </c>
      <c r="O131" s="10"/>
    </row>
    <row r="132" s="3" customFormat="1" ht="36" spans="1:15">
      <c r="A132" s="10">
        <f t="shared" si="4"/>
        <v>128</v>
      </c>
      <c r="B132" s="11" t="s">
        <v>490</v>
      </c>
      <c r="C132" s="11" t="s">
        <v>30</v>
      </c>
      <c r="D132" s="10" t="s">
        <v>31</v>
      </c>
      <c r="E132" s="11" t="s">
        <v>491</v>
      </c>
      <c r="F132" s="11" t="s">
        <v>302</v>
      </c>
      <c r="G132" s="11" t="s">
        <v>491</v>
      </c>
      <c r="H132" s="11" t="s">
        <v>492</v>
      </c>
      <c r="I132" s="11" t="s">
        <v>493</v>
      </c>
      <c r="J132" s="11" t="s">
        <v>28</v>
      </c>
      <c r="K132" s="11">
        <v>2026</v>
      </c>
      <c r="L132" s="11">
        <v>110</v>
      </c>
      <c r="M132" s="11" t="s">
        <v>28</v>
      </c>
      <c r="N132" s="11" t="s">
        <v>26</v>
      </c>
      <c r="O132" s="11"/>
    </row>
    <row r="133" s="3" customFormat="1" ht="36" spans="1:15">
      <c r="A133" s="10">
        <f t="shared" si="4"/>
        <v>129</v>
      </c>
      <c r="B133" s="10" t="s">
        <v>494</v>
      </c>
      <c r="C133" s="11" t="s">
        <v>30</v>
      </c>
      <c r="D133" s="11" t="s">
        <v>46</v>
      </c>
      <c r="E133" s="11" t="s">
        <v>495</v>
      </c>
      <c r="F133" s="11" t="s">
        <v>302</v>
      </c>
      <c r="G133" s="11" t="s">
        <v>495</v>
      </c>
      <c r="H133" s="10" t="s">
        <v>496</v>
      </c>
      <c r="I133" s="11" t="s">
        <v>497</v>
      </c>
      <c r="J133" s="11" t="s">
        <v>28</v>
      </c>
      <c r="K133" s="11">
        <v>2026</v>
      </c>
      <c r="L133" s="10">
        <v>170.6</v>
      </c>
      <c r="M133" s="11" t="s">
        <v>28</v>
      </c>
      <c r="N133" s="11" t="s">
        <v>26</v>
      </c>
      <c r="O133" s="49"/>
    </row>
    <row r="134" s="3" customFormat="1" ht="48" spans="1:15">
      <c r="A134" s="10">
        <f t="shared" ref="A134:A188" si="5">ROW()-4</f>
        <v>130</v>
      </c>
      <c r="B134" s="10" t="s">
        <v>498</v>
      </c>
      <c r="C134" s="10" t="s">
        <v>30</v>
      </c>
      <c r="D134" s="11" t="s">
        <v>46</v>
      </c>
      <c r="E134" s="10" t="s">
        <v>376</v>
      </c>
      <c r="F134" s="10" t="s">
        <v>65</v>
      </c>
      <c r="G134" s="10" t="s">
        <v>376</v>
      </c>
      <c r="H134" s="10" t="s">
        <v>499</v>
      </c>
      <c r="I134" s="10" t="s">
        <v>500</v>
      </c>
      <c r="J134" s="10" t="s">
        <v>26</v>
      </c>
      <c r="K134" s="10">
        <v>2026</v>
      </c>
      <c r="L134" s="10">
        <v>150</v>
      </c>
      <c r="M134" s="10" t="s">
        <v>28</v>
      </c>
      <c r="N134" s="10" t="s">
        <v>26</v>
      </c>
      <c r="O134" s="10"/>
    </row>
    <row r="135" s="2" customFormat="1" ht="51" customHeight="1" spans="1:15">
      <c r="A135" s="10">
        <f t="shared" si="5"/>
        <v>131</v>
      </c>
      <c r="B135" s="10" t="s">
        <v>501</v>
      </c>
      <c r="C135" s="35" t="s">
        <v>30</v>
      </c>
      <c r="D135" s="10" t="s">
        <v>31</v>
      </c>
      <c r="E135" s="10" t="s">
        <v>381</v>
      </c>
      <c r="F135" s="10" t="s">
        <v>70</v>
      </c>
      <c r="G135" s="10" t="s">
        <v>381</v>
      </c>
      <c r="H135" s="10" t="s">
        <v>502</v>
      </c>
      <c r="I135" s="10" t="s">
        <v>503</v>
      </c>
      <c r="J135" s="10" t="s">
        <v>26</v>
      </c>
      <c r="K135" s="10">
        <v>2026</v>
      </c>
      <c r="L135" s="10">
        <v>200</v>
      </c>
      <c r="M135" s="10" t="s">
        <v>28</v>
      </c>
      <c r="N135" s="10" t="s">
        <v>26</v>
      </c>
      <c r="O135" s="13"/>
    </row>
    <row r="136" s="2" customFormat="1" ht="28" customHeight="1" spans="1:15">
      <c r="A136" s="10">
        <f t="shared" si="5"/>
        <v>132</v>
      </c>
      <c r="B136" s="10" t="s">
        <v>504</v>
      </c>
      <c r="C136" s="11" t="s">
        <v>30</v>
      </c>
      <c r="D136" s="10" t="s">
        <v>31</v>
      </c>
      <c r="E136" s="11" t="s">
        <v>386</v>
      </c>
      <c r="F136" s="11" t="s">
        <v>70</v>
      </c>
      <c r="G136" s="11" t="s">
        <v>386</v>
      </c>
      <c r="H136" s="13" t="s">
        <v>505</v>
      </c>
      <c r="I136" s="13" t="s">
        <v>506</v>
      </c>
      <c r="J136" s="11" t="s">
        <v>26</v>
      </c>
      <c r="K136" s="11">
        <v>2026</v>
      </c>
      <c r="L136" s="13">
        <v>120</v>
      </c>
      <c r="M136" s="11" t="s">
        <v>28</v>
      </c>
      <c r="N136" s="11" t="s">
        <v>26</v>
      </c>
      <c r="O136" s="10"/>
    </row>
    <row r="137" s="2" customFormat="1" ht="36" customHeight="1" spans="1:15">
      <c r="A137" s="10">
        <f t="shared" si="5"/>
        <v>133</v>
      </c>
      <c r="B137" s="10" t="s">
        <v>507</v>
      </c>
      <c r="C137" s="10" t="s">
        <v>30</v>
      </c>
      <c r="D137" s="10" t="s">
        <v>31</v>
      </c>
      <c r="E137" s="10" t="s">
        <v>391</v>
      </c>
      <c r="F137" s="10" t="s">
        <v>70</v>
      </c>
      <c r="G137" s="10" t="s">
        <v>391</v>
      </c>
      <c r="H137" s="10" t="s">
        <v>508</v>
      </c>
      <c r="I137" s="10" t="s">
        <v>509</v>
      </c>
      <c r="J137" s="10" t="s">
        <v>26</v>
      </c>
      <c r="K137" s="10">
        <v>2026</v>
      </c>
      <c r="L137" s="10">
        <v>112.5</v>
      </c>
      <c r="M137" s="10" t="s">
        <v>28</v>
      </c>
      <c r="N137" s="10" t="s">
        <v>26</v>
      </c>
      <c r="O137" s="10"/>
    </row>
    <row r="138" s="2" customFormat="1" ht="48" spans="1:15">
      <c r="A138" s="10">
        <f t="shared" si="5"/>
        <v>134</v>
      </c>
      <c r="B138" s="10" t="s">
        <v>510</v>
      </c>
      <c r="C138" s="11" t="s">
        <v>30</v>
      </c>
      <c r="D138" s="10" t="s">
        <v>31</v>
      </c>
      <c r="E138" s="10" t="s">
        <v>396</v>
      </c>
      <c r="F138" s="10" t="s">
        <v>275</v>
      </c>
      <c r="G138" s="11" t="s">
        <v>511</v>
      </c>
      <c r="H138" s="29" t="s">
        <v>512</v>
      </c>
      <c r="I138" s="50" t="s">
        <v>513</v>
      </c>
      <c r="J138" s="11" t="s">
        <v>26</v>
      </c>
      <c r="K138" s="50">
        <v>2026</v>
      </c>
      <c r="L138" s="50">
        <v>120</v>
      </c>
      <c r="M138" s="11" t="s">
        <v>28</v>
      </c>
      <c r="N138" s="11" t="s">
        <v>26</v>
      </c>
      <c r="O138" s="10"/>
    </row>
    <row r="139" s="3" customFormat="1" ht="96" spans="1:15">
      <c r="A139" s="10">
        <f t="shared" si="5"/>
        <v>135</v>
      </c>
      <c r="B139" s="13" t="s">
        <v>514</v>
      </c>
      <c r="C139" s="13" t="s">
        <v>30</v>
      </c>
      <c r="D139" s="11" t="s">
        <v>31</v>
      </c>
      <c r="E139" s="10" t="s">
        <v>515</v>
      </c>
      <c r="F139" s="10" t="s">
        <v>403</v>
      </c>
      <c r="G139" s="10" t="s">
        <v>515</v>
      </c>
      <c r="H139" s="10" t="s">
        <v>516</v>
      </c>
      <c r="I139" s="10" t="s">
        <v>517</v>
      </c>
      <c r="J139" s="10" t="s">
        <v>26</v>
      </c>
      <c r="K139" s="10">
        <v>2026</v>
      </c>
      <c r="L139" s="10">
        <v>137.5</v>
      </c>
      <c r="M139" s="10" t="s">
        <v>28</v>
      </c>
      <c r="N139" s="10" t="s">
        <v>26</v>
      </c>
      <c r="O139" s="10"/>
    </row>
    <row r="140" s="3" customFormat="1" ht="36" spans="1:15">
      <c r="A140" s="10">
        <f t="shared" si="5"/>
        <v>136</v>
      </c>
      <c r="B140" s="10" t="s">
        <v>518</v>
      </c>
      <c r="C140" s="11" t="s">
        <v>30</v>
      </c>
      <c r="D140" s="10" t="s">
        <v>31</v>
      </c>
      <c r="E140" s="10" t="s">
        <v>519</v>
      </c>
      <c r="F140" s="10" t="s">
        <v>403</v>
      </c>
      <c r="G140" s="10" t="s">
        <v>519</v>
      </c>
      <c r="H140" s="10" t="s">
        <v>520</v>
      </c>
      <c r="I140" s="10" t="s">
        <v>521</v>
      </c>
      <c r="J140" s="10" t="s">
        <v>26</v>
      </c>
      <c r="K140" s="10">
        <v>2026</v>
      </c>
      <c r="L140" s="10">
        <v>150</v>
      </c>
      <c r="M140" s="10" t="s">
        <v>28</v>
      </c>
      <c r="N140" s="10" t="s">
        <v>26</v>
      </c>
      <c r="O140" s="10"/>
    </row>
    <row r="141" s="3" customFormat="1" ht="36" spans="1:15">
      <c r="A141" s="10">
        <f t="shared" si="5"/>
        <v>137</v>
      </c>
      <c r="B141" s="10" t="s">
        <v>522</v>
      </c>
      <c r="C141" s="10" t="s">
        <v>30</v>
      </c>
      <c r="D141" s="10" t="s">
        <v>31</v>
      </c>
      <c r="E141" s="10" t="s">
        <v>523</v>
      </c>
      <c r="F141" s="10" t="s">
        <v>403</v>
      </c>
      <c r="G141" s="10" t="s">
        <v>524</v>
      </c>
      <c r="H141" s="10" t="s">
        <v>525</v>
      </c>
      <c r="I141" s="10" t="s">
        <v>526</v>
      </c>
      <c r="J141" s="10" t="s">
        <v>26</v>
      </c>
      <c r="K141" s="10">
        <v>2026</v>
      </c>
      <c r="L141" s="10">
        <v>120</v>
      </c>
      <c r="M141" s="10" t="s">
        <v>28</v>
      </c>
      <c r="N141" s="10" t="s">
        <v>26</v>
      </c>
      <c r="O141" s="10"/>
    </row>
    <row r="142" s="3" customFormat="1" ht="36" spans="1:15">
      <c r="A142" s="10">
        <f t="shared" si="5"/>
        <v>138</v>
      </c>
      <c r="B142" s="10" t="s">
        <v>527</v>
      </c>
      <c r="C142" s="10" t="s">
        <v>30</v>
      </c>
      <c r="D142" s="10" t="s">
        <v>31</v>
      </c>
      <c r="E142" s="10" t="s">
        <v>519</v>
      </c>
      <c r="F142" s="10" t="s">
        <v>403</v>
      </c>
      <c r="G142" s="10" t="s">
        <v>519</v>
      </c>
      <c r="H142" s="10" t="s">
        <v>528</v>
      </c>
      <c r="I142" s="10" t="s">
        <v>529</v>
      </c>
      <c r="J142" s="10" t="s">
        <v>26</v>
      </c>
      <c r="K142" s="10">
        <v>2026</v>
      </c>
      <c r="L142" s="10">
        <v>120</v>
      </c>
      <c r="M142" s="10" t="s">
        <v>28</v>
      </c>
      <c r="N142" s="10" t="s">
        <v>26</v>
      </c>
      <c r="O142" s="10"/>
    </row>
    <row r="143" s="3" customFormat="1" ht="60.75" customHeight="1" spans="1:15">
      <c r="A143" s="10">
        <f t="shared" si="5"/>
        <v>139</v>
      </c>
      <c r="B143" s="10" t="s">
        <v>530</v>
      </c>
      <c r="C143" s="13" t="s">
        <v>30</v>
      </c>
      <c r="D143" s="11" t="s">
        <v>31</v>
      </c>
      <c r="E143" s="10" t="s">
        <v>531</v>
      </c>
      <c r="F143" s="10" t="s">
        <v>403</v>
      </c>
      <c r="G143" s="10" t="s">
        <v>531</v>
      </c>
      <c r="H143" s="10" t="s">
        <v>532</v>
      </c>
      <c r="I143" s="10" t="s">
        <v>533</v>
      </c>
      <c r="J143" s="10" t="s">
        <v>26</v>
      </c>
      <c r="K143" s="10">
        <v>2026</v>
      </c>
      <c r="L143" s="10">
        <v>143</v>
      </c>
      <c r="M143" s="10" t="s">
        <v>28</v>
      </c>
      <c r="N143" s="10" t="s">
        <v>26</v>
      </c>
      <c r="O143" s="10"/>
    </row>
    <row r="144" s="3" customFormat="1" ht="75" customHeight="1" spans="1:15">
      <c r="A144" s="10">
        <f t="shared" si="5"/>
        <v>140</v>
      </c>
      <c r="B144" s="10" t="s">
        <v>534</v>
      </c>
      <c r="C144" s="11" t="s">
        <v>30</v>
      </c>
      <c r="D144" s="11" t="s">
        <v>31</v>
      </c>
      <c r="E144" s="11" t="s">
        <v>407</v>
      </c>
      <c r="F144" s="11" t="s">
        <v>348</v>
      </c>
      <c r="G144" s="11" t="s">
        <v>407</v>
      </c>
      <c r="H144" s="11" t="s">
        <v>535</v>
      </c>
      <c r="I144" s="11" t="s">
        <v>536</v>
      </c>
      <c r="J144" s="11" t="s">
        <v>26</v>
      </c>
      <c r="K144" s="11">
        <v>2026</v>
      </c>
      <c r="L144" s="11">
        <v>280</v>
      </c>
      <c r="M144" s="11" t="s">
        <v>28</v>
      </c>
      <c r="N144" s="11" t="s">
        <v>26</v>
      </c>
      <c r="O144" s="11"/>
    </row>
    <row r="145" s="3" customFormat="1" ht="132" customHeight="1" spans="1:15">
      <c r="A145" s="10">
        <f t="shared" si="5"/>
        <v>141</v>
      </c>
      <c r="B145" s="11" t="s">
        <v>537</v>
      </c>
      <c r="C145" s="11" t="s">
        <v>30</v>
      </c>
      <c r="D145" s="11" t="s">
        <v>31</v>
      </c>
      <c r="E145" s="11" t="s">
        <v>407</v>
      </c>
      <c r="F145" s="11" t="s">
        <v>348</v>
      </c>
      <c r="G145" s="11" t="s">
        <v>407</v>
      </c>
      <c r="H145" s="11" t="s">
        <v>538</v>
      </c>
      <c r="I145" s="10" t="s">
        <v>539</v>
      </c>
      <c r="J145" s="11" t="s">
        <v>26</v>
      </c>
      <c r="K145" s="11">
        <v>2026</v>
      </c>
      <c r="L145" s="11">
        <v>150</v>
      </c>
      <c r="M145" s="11" t="s">
        <v>28</v>
      </c>
      <c r="N145" s="11" t="s">
        <v>26</v>
      </c>
      <c r="O145" s="11"/>
    </row>
    <row r="146" s="3" customFormat="1" ht="48" spans="1:15">
      <c r="A146" s="10">
        <f t="shared" si="5"/>
        <v>142</v>
      </c>
      <c r="B146" s="10" t="s">
        <v>540</v>
      </c>
      <c r="C146" s="10" t="s">
        <v>30</v>
      </c>
      <c r="D146" s="10" t="s">
        <v>31</v>
      </c>
      <c r="E146" s="10" t="s">
        <v>541</v>
      </c>
      <c r="F146" s="10" t="s">
        <v>427</v>
      </c>
      <c r="G146" s="10" t="s">
        <v>542</v>
      </c>
      <c r="H146" s="10" t="s">
        <v>543</v>
      </c>
      <c r="I146" s="10" t="s">
        <v>544</v>
      </c>
      <c r="J146" s="10" t="s">
        <v>26</v>
      </c>
      <c r="K146" s="10">
        <v>2026</v>
      </c>
      <c r="L146" s="10">
        <v>150</v>
      </c>
      <c r="M146" s="10" t="s">
        <v>28</v>
      </c>
      <c r="N146" s="10" t="s">
        <v>26</v>
      </c>
      <c r="O146" s="11"/>
    </row>
    <row r="147" s="3" customFormat="1" ht="84" spans="1:15">
      <c r="A147" s="10">
        <f t="shared" si="5"/>
        <v>143</v>
      </c>
      <c r="B147" s="10" t="s">
        <v>545</v>
      </c>
      <c r="C147" s="10" t="s">
        <v>30</v>
      </c>
      <c r="D147" s="10" t="s">
        <v>31</v>
      </c>
      <c r="E147" s="10" t="s">
        <v>546</v>
      </c>
      <c r="F147" s="10" t="s">
        <v>427</v>
      </c>
      <c r="G147" s="10" t="s">
        <v>547</v>
      </c>
      <c r="H147" s="10" t="s">
        <v>548</v>
      </c>
      <c r="I147" s="10" t="s">
        <v>549</v>
      </c>
      <c r="J147" s="10" t="s">
        <v>28</v>
      </c>
      <c r="K147" s="10">
        <v>2026</v>
      </c>
      <c r="L147" s="10">
        <v>150</v>
      </c>
      <c r="M147" s="10" t="s">
        <v>28</v>
      </c>
      <c r="N147" s="10" t="s">
        <v>26</v>
      </c>
      <c r="O147" s="11"/>
    </row>
    <row r="148" s="3" customFormat="1" ht="36" spans="1:15">
      <c r="A148" s="10">
        <f t="shared" si="5"/>
        <v>144</v>
      </c>
      <c r="B148" s="10" t="s">
        <v>550</v>
      </c>
      <c r="C148" s="10" t="s">
        <v>30</v>
      </c>
      <c r="D148" s="10" t="s">
        <v>31</v>
      </c>
      <c r="E148" s="10" t="s">
        <v>426</v>
      </c>
      <c r="F148" s="10" t="s">
        <v>427</v>
      </c>
      <c r="G148" s="10" t="s">
        <v>428</v>
      </c>
      <c r="H148" s="10" t="s">
        <v>551</v>
      </c>
      <c r="I148" s="10" t="s">
        <v>552</v>
      </c>
      <c r="J148" s="10" t="s">
        <v>26</v>
      </c>
      <c r="K148" s="10">
        <v>2026</v>
      </c>
      <c r="L148" s="10">
        <v>130</v>
      </c>
      <c r="M148" s="10" t="s">
        <v>28</v>
      </c>
      <c r="N148" s="10" t="s">
        <v>26</v>
      </c>
      <c r="O148" s="11"/>
    </row>
    <row r="149" s="2" customFormat="1" ht="24" spans="1:15">
      <c r="A149" s="10">
        <f t="shared" si="5"/>
        <v>145</v>
      </c>
      <c r="B149" s="36" t="s">
        <v>553</v>
      </c>
      <c r="C149" s="10" t="s">
        <v>30</v>
      </c>
      <c r="D149" s="10" t="s">
        <v>31</v>
      </c>
      <c r="E149" s="37" t="s">
        <v>554</v>
      </c>
      <c r="F149" s="38" t="s">
        <v>555</v>
      </c>
      <c r="G149" s="10" t="s">
        <v>554</v>
      </c>
      <c r="H149" s="10" t="s">
        <v>556</v>
      </c>
      <c r="I149" s="10" t="s">
        <v>557</v>
      </c>
      <c r="J149" s="10" t="s">
        <v>26</v>
      </c>
      <c r="K149" s="10">
        <v>2026</v>
      </c>
      <c r="L149" s="10">
        <v>31</v>
      </c>
      <c r="M149" s="10" t="s">
        <v>28</v>
      </c>
      <c r="N149" s="10" t="s">
        <v>26</v>
      </c>
      <c r="O149" s="13"/>
    </row>
    <row r="150" s="2" customFormat="1" ht="24" spans="1:15">
      <c r="A150" s="10">
        <f t="shared" si="5"/>
        <v>146</v>
      </c>
      <c r="B150" s="36" t="s">
        <v>558</v>
      </c>
      <c r="C150" s="10" t="s">
        <v>30</v>
      </c>
      <c r="D150" s="10" t="s">
        <v>31</v>
      </c>
      <c r="E150" s="37" t="s">
        <v>559</v>
      </c>
      <c r="F150" s="38" t="s">
        <v>555</v>
      </c>
      <c r="G150" s="10" t="s">
        <v>559</v>
      </c>
      <c r="H150" s="10" t="s">
        <v>560</v>
      </c>
      <c r="I150" s="10" t="s">
        <v>557</v>
      </c>
      <c r="J150" s="10" t="s">
        <v>26</v>
      </c>
      <c r="K150" s="10">
        <v>2026</v>
      </c>
      <c r="L150" s="10">
        <v>14</v>
      </c>
      <c r="M150" s="10" t="s">
        <v>28</v>
      </c>
      <c r="N150" s="10" t="s">
        <v>26</v>
      </c>
      <c r="O150" s="13"/>
    </row>
    <row r="151" s="2" customFormat="1" ht="24" spans="1:15">
      <c r="A151" s="10">
        <f t="shared" si="5"/>
        <v>147</v>
      </c>
      <c r="B151" s="36" t="s">
        <v>561</v>
      </c>
      <c r="C151" s="10" t="s">
        <v>30</v>
      </c>
      <c r="D151" s="10" t="s">
        <v>31</v>
      </c>
      <c r="E151" s="37" t="s">
        <v>562</v>
      </c>
      <c r="F151" s="38" t="s">
        <v>555</v>
      </c>
      <c r="G151" s="10" t="s">
        <v>562</v>
      </c>
      <c r="H151" s="10" t="s">
        <v>563</v>
      </c>
      <c r="I151" s="10" t="s">
        <v>557</v>
      </c>
      <c r="J151" s="10" t="s">
        <v>26</v>
      </c>
      <c r="K151" s="10">
        <v>2026</v>
      </c>
      <c r="L151" s="10">
        <v>34</v>
      </c>
      <c r="M151" s="10" t="s">
        <v>28</v>
      </c>
      <c r="N151" s="10" t="s">
        <v>26</v>
      </c>
      <c r="O151" s="13"/>
    </row>
    <row r="152" s="2" customFormat="1" ht="36" spans="1:15">
      <c r="A152" s="10">
        <f t="shared" si="5"/>
        <v>148</v>
      </c>
      <c r="B152" s="36" t="s">
        <v>564</v>
      </c>
      <c r="C152" s="10" t="s">
        <v>30</v>
      </c>
      <c r="D152" s="10" t="s">
        <v>31</v>
      </c>
      <c r="E152" s="37" t="s">
        <v>565</v>
      </c>
      <c r="F152" s="38" t="s">
        <v>566</v>
      </c>
      <c r="G152" s="10" t="s">
        <v>565</v>
      </c>
      <c r="H152" s="10" t="s">
        <v>563</v>
      </c>
      <c r="I152" s="10" t="s">
        <v>557</v>
      </c>
      <c r="J152" s="10" t="s">
        <v>26</v>
      </c>
      <c r="K152" s="10">
        <v>2026</v>
      </c>
      <c r="L152" s="10">
        <v>17</v>
      </c>
      <c r="M152" s="10" t="s">
        <v>28</v>
      </c>
      <c r="N152" s="10" t="s">
        <v>26</v>
      </c>
      <c r="O152" s="13"/>
    </row>
    <row r="153" s="2" customFormat="1" ht="39" customHeight="1" spans="1:15">
      <c r="A153" s="10">
        <f t="shared" si="5"/>
        <v>149</v>
      </c>
      <c r="B153" s="39" t="s">
        <v>567</v>
      </c>
      <c r="C153" s="40" t="s">
        <v>30</v>
      </c>
      <c r="D153" s="40" t="s">
        <v>31</v>
      </c>
      <c r="E153" s="41" t="s">
        <v>482</v>
      </c>
      <c r="F153" s="42" t="s">
        <v>566</v>
      </c>
      <c r="G153" s="27" t="s">
        <v>482</v>
      </c>
      <c r="H153" s="27" t="s">
        <v>563</v>
      </c>
      <c r="I153" s="40" t="s">
        <v>557</v>
      </c>
      <c r="J153" s="51" t="s">
        <v>26</v>
      </c>
      <c r="K153" s="51">
        <v>2026</v>
      </c>
      <c r="L153" s="27">
        <v>16</v>
      </c>
      <c r="M153" s="51" t="s">
        <v>28</v>
      </c>
      <c r="N153" s="51" t="s">
        <v>26</v>
      </c>
      <c r="O153" s="51"/>
    </row>
    <row r="154" s="2" customFormat="1" ht="36" spans="1:15">
      <c r="A154" s="10">
        <f t="shared" si="5"/>
        <v>150</v>
      </c>
      <c r="B154" s="39" t="s">
        <v>568</v>
      </c>
      <c r="C154" s="10" t="s">
        <v>30</v>
      </c>
      <c r="D154" s="10" t="s">
        <v>31</v>
      </c>
      <c r="E154" s="43" t="s">
        <v>569</v>
      </c>
      <c r="F154" s="44" t="s">
        <v>566</v>
      </c>
      <c r="G154" s="11" t="s">
        <v>569</v>
      </c>
      <c r="H154" s="11" t="s">
        <v>563</v>
      </c>
      <c r="I154" s="10" t="s">
        <v>557</v>
      </c>
      <c r="J154" s="13" t="s">
        <v>26</v>
      </c>
      <c r="K154" s="13">
        <v>2026</v>
      </c>
      <c r="L154" s="52">
        <v>17</v>
      </c>
      <c r="M154" s="13" t="s">
        <v>28</v>
      </c>
      <c r="N154" s="13" t="s">
        <v>26</v>
      </c>
      <c r="O154" s="13"/>
    </row>
    <row r="155" s="2" customFormat="1" ht="36" spans="1:15">
      <c r="A155" s="10">
        <f t="shared" si="5"/>
        <v>151</v>
      </c>
      <c r="B155" s="36" t="s">
        <v>570</v>
      </c>
      <c r="C155" s="10" t="s">
        <v>30</v>
      </c>
      <c r="D155" s="10" t="s">
        <v>31</v>
      </c>
      <c r="E155" s="37" t="s">
        <v>571</v>
      </c>
      <c r="F155" s="38" t="s">
        <v>572</v>
      </c>
      <c r="G155" s="10" t="s">
        <v>571</v>
      </c>
      <c r="H155" s="10" t="s">
        <v>573</v>
      </c>
      <c r="I155" s="10" t="s">
        <v>557</v>
      </c>
      <c r="J155" s="10" t="s">
        <v>26</v>
      </c>
      <c r="K155" s="10">
        <v>2026</v>
      </c>
      <c r="L155" s="10">
        <v>107</v>
      </c>
      <c r="M155" s="10" t="s">
        <v>28</v>
      </c>
      <c r="N155" s="10" t="s">
        <v>26</v>
      </c>
      <c r="O155" s="13"/>
    </row>
    <row r="156" s="2" customFormat="1" ht="24" spans="1:15">
      <c r="A156" s="10">
        <f t="shared" si="5"/>
        <v>152</v>
      </c>
      <c r="B156" s="36" t="s">
        <v>574</v>
      </c>
      <c r="C156" s="10" t="s">
        <v>30</v>
      </c>
      <c r="D156" s="10" t="s">
        <v>31</v>
      </c>
      <c r="E156" s="37" t="s">
        <v>575</v>
      </c>
      <c r="F156" s="38" t="s">
        <v>572</v>
      </c>
      <c r="G156" s="10" t="s">
        <v>575</v>
      </c>
      <c r="H156" s="10" t="s">
        <v>576</v>
      </c>
      <c r="I156" s="10" t="s">
        <v>557</v>
      </c>
      <c r="J156" s="10" t="s">
        <v>26</v>
      </c>
      <c r="K156" s="10">
        <v>2026</v>
      </c>
      <c r="L156" s="10">
        <v>41</v>
      </c>
      <c r="M156" s="10" t="s">
        <v>28</v>
      </c>
      <c r="N156" s="10" t="s">
        <v>26</v>
      </c>
      <c r="O156" s="13"/>
    </row>
    <row r="157" s="2" customFormat="1" ht="24" spans="1:15">
      <c r="A157" s="10">
        <f t="shared" si="5"/>
        <v>153</v>
      </c>
      <c r="B157" s="36" t="s">
        <v>577</v>
      </c>
      <c r="C157" s="10" t="s">
        <v>30</v>
      </c>
      <c r="D157" s="10" t="s">
        <v>31</v>
      </c>
      <c r="E157" s="37" t="s">
        <v>578</v>
      </c>
      <c r="F157" s="38" t="s">
        <v>572</v>
      </c>
      <c r="G157" s="10" t="s">
        <v>578</v>
      </c>
      <c r="H157" s="10" t="s">
        <v>579</v>
      </c>
      <c r="I157" s="10" t="s">
        <v>557</v>
      </c>
      <c r="J157" s="10" t="s">
        <v>26</v>
      </c>
      <c r="K157" s="10">
        <v>2026</v>
      </c>
      <c r="L157" s="10">
        <v>51</v>
      </c>
      <c r="M157" s="10" t="s">
        <v>28</v>
      </c>
      <c r="N157" s="10" t="s">
        <v>26</v>
      </c>
      <c r="O157" s="13"/>
    </row>
    <row r="158" s="2" customFormat="1" ht="24" spans="1:15">
      <c r="A158" s="10">
        <f t="shared" si="5"/>
        <v>154</v>
      </c>
      <c r="B158" s="36" t="s">
        <v>580</v>
      </c>
      <c r="C158" s="10" t="s">
        <v>30</v>
      </c>
      <c r="D158" s="10" t="s">
        <v>31</v>
      </c>
      <c r="E158" s="37" t="s">
        <v>270</v>
      </c>
      <c r="F158" s="38" t="s">
        <v>572</v>
      </c>
      <c r="G158" s="10" t="s">
        <v>270</v>
      </c>
      <c r="H158" s="10" t="s">
        <v>581</v>
      </c>
      <c r="I158" s="10" t="s">
        <v>557</v>
      </c>
      <c r="J158" s="10" t="s">
        <v>26</v>
      </c>
      <c r="K158" s="10">
        <v>2026</v>
      </c>
      <c r="L158" s="10">
        <v>20</v>
      </c>
      <c r="M158" s="10" t="s">
        <v>28</v>
      </c>
      <c r="N158" s="10" t="s">
        <v>26</v>
      </c>
      <c r="O158" s="13"/>
    </row>
    <row r="159" s="2" customFormat="1" ht="24" spans="1:15">
      <c r="A159" s="10">
        <f t="shared" si="5"/>
        <v>155</v>
      </c>
      <c r="B159" s="36" t="s">
        <v>582</v>
      </c>
      <c r="C159" s="10" t="s">
        <v>30</v>
      </c>
      <c r="D159" s="10" t="s">
        <v>31</v>
      </c>
      <c r="E159" s="37" t="s">
        <v>387</v>
      </c>
      <c r="F159" s="38" t="s">
        <v>572</v>
      </c>
      <c r="G159" s="10" t="s">
        <v>387</v>
      </c>
      <c r="H159" s="10" t="s">
        <v>563</v>
      </c>
      <c r="I159" s="10" t="s">
        <v>557</v>
      </c>
      <c r="J159" s="10" t="s">
        <v>26</v>
      </c>
      <c r="K159" s="10">
        <v>2026</v>
      </c>
      <c r="L159" s="10">
        <v>35</v>
      </c>
      <c r="M159" s="10" t="s">
        <v>28</v>
      </c>
      <c r="N159" s="10" t="s">
        <v>26</v>
      </c>
      <c r="O159" s="13"/>
    </row>
    <row r="160" s="2" customFormat="1" ht="24" spans="1:15">
      <c r="A160" s="10">
        <f t="shared" si="5"/>
        <v>156</v>
      </c>
      <c r="B160" s="39" t="s">
        <v>583</v>
      </c>
      <c r="C160" s="10" t="s">
        <v>30</v>
      </c>
      <c r="D160" s="10" t="s">
        <v>31</v>
      </c>
      <c r="E160" s="43" t="s">
        <v>584</v>
      </c>
      <c r="F160" s="44" t="s">
        <v>572</v>
      </c>
      <c r="G160" s="11" t="s">
        <v>584</v>
      </c>
      <c r="H160" s="11" t="s">
        <v>563</v>
      </c>
      <c r="I160" s="10" t="s">
        <v>557</v>
      </c>
      <c r="J160" s="13" t="s">
        <v>26</v>
      </c>
      <c r="K160" s="13">
        <v>2026</v>
      </c>
      <c r="L160" s="11">
        <v>13</v>
      </c>
      <c r="M160" s="13" t="s">
        <v>28</v>
      </c>
      <c r="N160" s="13" t="s">
        <v>26</v>
      </c>
      <c r="O160" s="13"/>
    </row>
    <row r="161" s="2" customFormat="1" ht="48" spans="1:15">
      <c r="A161" s="10">
        <f t="shared" si="5"/>
        <v>157</v>
      </c>
      <c r="B161" s="39" t="s">
        <v>585</v>
      </c>
      <c r="C161" s="10" t="s">
        <v>30</v>
      </c>
      <c r="D161" s="10" t="s">
        <v>31</v>
      </c>
      <c r="E161" s="43" t="s">
        <v>586</v>
      </c>
      <c r="F161" s="44" t="s">
        <v>572</v>
      </c>
      <c r="G161" s="11" t="s">
        <v>586</v>
      </c>
      <c r="H161" s="11" t="s">
        <v>587</v>
      </c>
      <c r="I161" s="10" t="s">
        <v>557</v>
      </c>
      <c r="J161" s="13" t="s">
        <v>26</v>
      </c>
      <c r="K161" s="13">
        <v>2026</v>
      </c>
      <c r="L161" s="11">
        <v>49</v>
      </c>
      <c r="M161" s="13" t="s">
        <v>28</v>
      </c>
      <c r="N161" s="13" t="s">
        <v>26</v>
      </c>
      <c r="O161" s="13"/>
    </row>
    <row r="162" s="2" customFormat="1" ht="24" spans="1:15">
      <c r="A162" s="10">
        <f t="shared" si="5"/>
        <v>158</v>
      </c>
      <c r="B162" s="39" t="s">
        <v>588</v>
      </c>
      <c r="C162" s="10" t="s">
        <v>30</v>
      </c>
      <c r="D162" s="10" t="s">
        <v>31</v>
      </c>
      <c r="E162" s="43" t="s">
        <v>589</v>
      </c>
      <c r="F162" s="44" t="s">
        <v>590</v>
      </c>
      <c r="G162" s="11" t="s">
        <v>589</v>
      </c>
      <c r="H162" s="13" t="s">
        <v>563</v>
      </c>
      <c r="I162" s="10" t="s">
        <v>557</v>
      </c>
      <c r="J162" s="13" t="s">
        <v>26</v>
      </c>
      <c r="K162" s="13">
        <v>2026</v>
      </c>
      <c r="L162" s="11">
        <v>30</v>
      </c>
      <c r="M162" s="13" t="s">
        <v>28</v>
      </c>
      <c r="N162" s="13" t="s">
        <v>26</v>
      </c>
      <c r="O162" s="13"/>
    </row>
    <row r="163" s="2" customFormat="1" ht="60" spans="1:15">
      <c r="A163" s="10">
        <f t="shared" si="5"/>
        <v>159</v>
      </c>
      <c r="B163" s="36" t="s">
        <v>591</v>
      </c>
      <c r="C163" s="10" t="s">
        <v>30</v>
      </c>
      <c r="D163" s="10" t="s">
        <v>31</v>
      </c>
      <c r="E163" s="45" t="s">
        <v>592</v>
      </c>
      <c r="F163" s="46" t="s">
        <v>593</v>
      </c>
      <c r="G163" s="10" t="s">
        <v>592</v>
      </c>
      <c r="H163" s="10" t="s">
        <v>594</v>
      </c>
      <c r="I163" s="10" t="s">
        <v>557</v>
      </c>
      <c r="J163" s="10" t="s">
        <v>26</v>
      </c>
      <c r="K163" s="10">
        <v>2026</v>
      </c>
      <c r="L163" s="10">
        <v>154</v>
      </c>
      <c r="M163" s="10" t="s">
        <v>28</v>
      </c>
      <c r="N163" s="10" t="s">
        <v>26</v>
      </c>
      <c r="O163" s="13"/>
    </row>
    <row r="164" s="2" customFormat="1" ht="36" spans="1:15">
      <c r="A164" s="10">
        <f t="shared" si="5"/>
        <v>160</v>
      </c>
      <c r="B164" s="36" t="s">
        <v>595</v>
      </c>
      <c r="C164" s="10" t="s">
        <v>30</v>
      </c>
      <c r="D164" s="10" t="s">
        <v>31</v>
      </c>
      <c r="E164" s="45" t="s">
        <v>413</v>
      </c>
      <c r="F164" s="46" t="s">
        <v>593</v>
      </c>
      <c r="G164" s="10" t="s">
        <v>413</v>
      </c>
      <c r="H164" s="10" t="s">
        <v>596</v>
      </c>
      <c r="I164" s="10" t="s">
        <v>557</v>
      </c>
      <c r="J164" s="10" t="s">
        <v>26</v>
      </c>
      <c r="K164" s="10">
        <v>2026</v>
      </c>
      <c r="L164" s="10">
        <v>48</v>
      </c>
      <c r="M164" s="10" t="s">
        <v>28</v>
      </c>
      <c r="N164" s="10" t="s">
        <v>26</v>
      </c>
      <c r="O164" s="13"/>
    </row>
    <row r="165" s="2" customFormat="1" ht="24" spans="1:15">
      <c r="A165" s="10">
        <f t="shared" si="5"/>
        <v>161</v>
      </c>
      <c r="B165" s="36" t="s">
        <v>597</v>
      </c>
      <c r="C165" s="10" t="s">
        <v>30</v>
      </c>
      <c r="D165" s="10" t="s">
        <v>31</v>
      </c>
      <c r="E165" s="45" t="s">
        <v>475</v>
      </c>
      <c r="F165" s="46" t="s">
        <v>593</v>
      </c>
      <c r="G165" s="10" t="s">
        <v>475</v>
      </c>
      <c r="H165" s="10" t="s">
        <v>598</v>
      </c>
      <c r="I165" s="10" t="s">
        <v>557</v>
      </c>
      <c r="J165" s="10" t="s">
        <v>26</v>
      </c>
      <c r="K165" s="10">
        <v>2026</v>
      </c>
      <c r="L165" s="10">
        <v>46</v>
      </c>
      <c r="M165" s="10" t="s">
        <v>28</v>
      </c>
      <c r="N165" s="10" t="s">
        <v>26</v>
      </c>
      <c r="O165" s="13"/>
    </row>
    <row r="166" s="2" customFormat="1" ht="36" spans="1:15">
      <c r="A166" s="10">
        <f t="shared" si="5"/>
        <v>162</v>
      </c>
      <c r="B166" s="39" t="s">
        <v>599</v>
      </c>
      <c r="C166" s="10" t="s">
        <v>30</v>
      </c>
      <c r="D166" s="10" t="s">
        <v>31</v>
      </c>
      <c r="E166" s="47" t="s">
        <v>600</v>
      </c>
      <c r="F166" s="48" t="s">
        <v>593</v>
      </c>
      <c r="G166" s="11" t="s">
        <v>601</v>
      </c>
      <c r="H166" s="11" t="s">
        <v>563</v>
      </c>
      <c r="I166" s="10" t="s">
        <v>557</v>
      </c>
      <c r="J166" s="13" t="s">
        <v>26</v>
      </c>
      <c r="K166" s="13">
        <v>2026</v>
      </c>
      <c r="L166" s="11">
        <v>51</v>
      </c>
      <c r="M166" s="13" t="s">
        <v>28</v>
      </c>
      <c r="N166" s="13" t="s">
        <v>26</v>
      </c>
      <c r="O166" s="13"/>
    </row>
    <row r="167" s="2" customFormat="1" ht="24" spans="1:15">
      <c r="A167" s="10">
        <f t="shared" si="5"/>
        <v>163</v>
      </c>
      <c r="B167" s="39" t="s">
        <v>602</v>
      </c>
      <c r="C167" s="10" t="s">
        <v>30</v>
      </c>
      <c r="D167" s="10" t="s">
        <v>31</v>
      </c>
      <c r="E167" s="43" t="s">
        <v>603</v>
      </c>
      <c r="F167" s="44" t="s">
        <v>604</v>
      </c>
      <c r="G167" s="11" t="s">
        <v>603</v>
      </c>
      <c r="H167" s="11" t="s">
        <v>563</v>
      </c>
      <c r="I167" s="10" t="s">
        <v>557</v>
      </c>
      <c r="J167" s="13" t="s">
        <v>26</v>
      </c>
      <c r="K167" s="13">
        <v>2026</v>
      </c>
      <c r="L167" s="52">
        <v>25</v>
      </c>
      <c r="M167" s="13" t="s">
        <v>28</v>
      </c>
      <c r="N167" s="13" t="s">
        <v>26</v>
      </c>
      <c r="O167" s="13"/>
    </row>
    <row r="168" s="2" customFormat="1" ht="24" spans="1:15">
      <c r="A168" s="10">
        <f t="shared" si="5"/>
        <v>164</v>
      </c>
      <c r="B168" s="36" t="s">
        <v>605</v>
      </c>
      <c r="C168" s="10" t="s">
        <v>30</v>
      </c>
      <c r="D168" s="10" t="s">
        <v>31</v>
      </c>
      <c r="E168" s="37" t="s">
        <v>422</v>
      </c>
      <c r="F168" s="38" t="s">
        <v>606</v>
      </c>
      <c r="G168" s="10" t="s">
        <v>422</v>
      </c>
      <c r="H168" s="10" t="s">
        <v>563</v>
      </c>
      <c r="I168" s="10" t="s">
        <v>557</v>
      </c>
      <c r="J168" s="10" t="s">
        <v>26</v>
      </c>
      <c r="K168" s="10">
        <v>2026</v>
      </c>
      <c r="L168" s="10">
        <v>39</v>
      </c>
      <c r="M168" s="10" t="s">
        <v>28</v>
      </c>
      <c r="N168" s="10" t="s">
        <v>26</v>
      </c>
      <c r="O168" s="13"/>
    </row>
    <row r="169" s="2" customFormat="1" ht="24" spans="1:15">
      <c r="A169" s="10">
        <f t="shared" si="5"/>
        <v>165</v>
      </c>
      <c r="B169" s="39" t="s">
        <v>607</v>
      </c>
      <c r="C169" s="10" t="s">
        <v>30</v>
      </c>
      <c r="D169" s="10" t="s">
        <v>31</v>
      </c>
      <c r="E169" s="43" t="s">
        <v>531</v>
      </c>
      <c r="F169" s="44" t="s">
        <v>606</v>
      </c>
      <c r="G169" s="11" t="s">
        <v>531</v>
      </c>
      <c r="H169" s="11" t="s">
        <v>608</v>
      </c>
      <c r="I169" s="10" t="s">
        <v>557</v>
      </c>
      <c r="J169" s="13" t="s">
        <v>26</v>
      </c>
      <c r="K169" s="13">
        <v>2026</v>
      </c>
      <c r="L169" s="52">
        <v>18</v>
      </c>
      <c r="M169" s="13" t="s">
        <v>28</v>
      </c>
      <c r="N169" s="13" t="s">
        <v>26</v>
      </c>
      <c r="O169" s="13"/>
    </row>
    <row r="170" s="2" customFormat="1" ht="36" spans="1:15">
      <c r="A170" s="10">
        <f t="shared" si="5"/>
        <v>166</v>
      </c>
      <c r="B170" s="36" t="s">
        <v>609</v>
      </c>
      <c r="C170" s="10" t="s">
        <v>30</v>
      </c>
      <c r="D170" s="10" t="s">
        <v>31</v>
      </c>
      <c r="E170" s="37" t="s">
        <v>610</v>
      </c>
      <c r="F170" s="38" t="s">
        <v>611</v>
      </c>
      <c r="G170" s="10" t="s">
        <v>610</v>
      </c>
      <c r="H170" s="10" t="s">
        <v>563</v>
      </c>
      <c r="I170" s="10" t="s">
        <v>557</v>
      </c>
      <c r="J170" s="10" t="s">
        <v>26</v>
      </c>
      <c r="K170" s="10">
        <v>2026</v>
      </c>
      <c r="L170" s="10">
        <v>27</v>
      </c>
      <c r="M170" s="10" t="s">
        <v>28</v>
      </c>
      <c r="N170" s="10" t="s">
        <v>26</v>
      </c>
      <c r="O170" s="13"/>
    </row>
    <row r="171" s="2" customFormat="1" ht="24" spans="1:15">
      <c r="A171" s="10">
        <f t="shared" si="5"/>
        <v>167</v>
      </c>
      <c r="B171" s="36" t="s">
        <v>612</v>
      </c>
      <c r="C171" s="10" t="s">
        <v>30</v>
      </c>
      <c r="D171" s="10" t="s">
        <v>31</v>
      </c>
      <c r="E171" s="37" t="s">
        <v>613</v>
      </c>
      <c r="F171" s="38" t="s">
        <v>611</v>
      </c>
      <c r="G171" s="10" t="s">
        <v>613</v>
      </c>
      <c r="H171" s="10" t="s">
        <v>556</v>
      </c>
      <c r="I171" s="10" t="s">
        <v>557</v>
      </c>
      <c r="J171" s="10" t="s">
        <v>26</v>
      </c>
      <c r="K171" s="10">
        <v>2026</v>
      </c>
      <c r="L171" s="10">
        <v>74</v>
      </c>
      <c r="M171" s="10" t="s">
        <v>28</v>
      </c>
      <c r="N171" s="10" t="s">
        <v>26</v>
      </c>
      <c r="O171" s="13"/>
    </row>
    <row r="172" s="2" customFormat="1" ht="24" spans="1:15">
      <c r="A172" s="10">
        <f t="shared" si="5"/>
        <v>168</v>
      </c>
      <c r="B172" s="36" t="s">
        <v>614</v>
      </c>
      <c r="C172" s="10" t="s">
        <v>30</v>
      </c>
      <c r="D172" s="10" t="s">
        <v>31</v>
      </c>
      <c r="E172" s="37" t="s">
        <v>615</v>
      </c>
      <c r="F172" s="38" t="s">
        <v>611</v>
      </c>
      <c r="G172" s="10" t="s">
        <v>615</v>
      </c>
      <c r="H172" s="10" t="s">
        <v>563</v>
      </c>
      <c r="I172" s="10" t="s">
        <v>557</v>
      </c>
      <c r="J172" s="10" t="s">
        <v>26</v>
      </c>
      <c r="K172" s="10">
        <v>2026</v>
      </c>
      <c r="L172" s="10">
        <v>22</v>
      </c>
      <c r="M172" s="10" t="s">
        <v>28</v>
      </c>
      <c r="N172" s="10" t="s">
        <v>26</v>
      </c>
      <c r="O172" s="13"/>
    </row>
    <row r="173" s="2" customFormat="1" ht="24" spans="1:15">
      <c r="A173" s="10">
        <f t="shared" si="5"/>
        <v>169</v>
      </c>
      <c r="B173" s="39" t="s">
        <v>616</v>
      </c>
      <c r="C173" s="10" t="s">
        <v>30</v>
      </c>
      <c r="D173" s="10" t="s">
        <v>31</v>
      </c>
      <c r="E173" s="43" t="s">
        <v>617</v>
      </c>
      <c r="F173" s="44" t="s">
        <v>611</v>
      </c>
      <c r="G173" s="11" t="s">
        <v>617</v>
      </c>
      <c r="H173" s="11" t="s">
        <v>618</v>
      </c>
      <c r="I173" s="10" t="s">
        <v>557</v>
      </c>
      <c r="J173" s="13" t="s">
        <v>26</v>
      </c>
      <c r="K173" s="13">
        <v>2026</v>
      </c>
      <c r="L173" s="11">
        <v>35</v>
      </c>
      <c r="M173" s="13" t="s">
        <v>28</v>
      </c>
      <c r="N173" s="13" t="s">
        <v>26</v>
      </c>
      <c r="O173" s="13"/>
    </row>
    <row r="174" s="2" customFormat="1" ht="24" spans="1:15">
      <c r="A174" s="10">
        <f t="shared" si="5"/>
        <v>170</v>
      </c>
      <c r="B174" s="39" t="s">
        <v>619</v>
      </c>
      <c r="C174" s="10" t="s">
        <v>30</v>
      </c>
      <c r="D174" s="10" t="s">
        <v>31</v>
      </c>
      <c r="E174" s="43" t="s">
        <v>620</v>
      </c>
      <c r="F174" s="44" t="s">
        <v>611</v>
      </c>
      <c r="G174" s="11" t="s">
        <v>620</v>
      </c>
      <c r="H174" s="11" t="s">
        <v>621</v>
      </c>
      <c r="I174" s="10" t="s">
        <v>557</v>
      </c>
      <c r="J174" s="13" t="s">
        <v>26</v>
      </c>
      <c r="K174" s="13">
        <v>2026</v>
      </c>
      <c r="L174" s="29">
        <v>10</v>
      </c>
      <c r="M174" s="13" t="s">
        <v>28</v>
      </c>
      <c r="N174" s="13" t="s">
        <v>26</v>
      </c>
      <c r="O174" s="13"/>
    </row>
    <row r="175" s="2" customFormat="1" ht="24" spans="1:15">
      <c r="A175" s="10">
        <f t="shared" si="5"/>
        <v>171</v>
      </c>
      <c r="B175" s="36" t="s">
        <v>622</v>
      </c>
      <c r="C175" s="10" t="s">
        <v>30</v>
      </c>
      <c r="D175" s="10" t="s">
        <v>31</v>
      </c>
      <c r="E175" s="37" t="s">
        <v>623</v>
      </c>
      <c r="F175" s="38" t="s">
        <v>624</v>
      </c>
      <c r="G175" s="10" t="s">
        <v>623</v>
      </c>
      <c r="H175" s="10" t="s">
        <v>625</v>
      </c>
      <c r="I175" s="10" t="s">
        <v>557</v>
      </c>
      <c r="J175" s="10" t="s">
        <v>26</v>
      </c>
      <c r="K175" s="10">
        <v>2026</v>
      </c>
      <c r="L175" s="10">
        <v>40</v>
      </c>
      <c r="M175" s="10" t="s">
        <v>28</v>
      </c>
      <c r="N175" s="10" t="s">
        <v>26</v>
      </c>
      <c r="O175" s="13"/>
    </row>
    <row r="176" s="2" customFormat="1" ht="24" spans="1:15">
      <c r="A176" s="10">
        <f t="shared" si="5"/>
        <v>172</v>
      </c>
      <c r="B176" s="36" t="s">
        <v>626</v>
      </c>
      <c r="C176" s="10" t="s">
        <v>30</v>
      </c>
      <c r="D176" s="10" t="s">
        <v>31</v>
      </c>
      <c r="E176" s="37" t="s">
        <v>126</v>
      </c>
      <c r="F176" s="38" t="s">
        <v>627</v>
      </c>
      <c r="G176" s="10" t="s">
        <v>126</v>
      </c>
      <c r="H176" s="10" t="s">
        <v>628</v>
      </c>
      <c r="I176" s="10" t="s">
        <v>557</v>
      </c>
      <c r="J176" s="10" t="s">
        <v>26</v>
      </c>
      <c r="K176" s="10">
        <v>2026</v>
      </c>
      <c r="L176" s="10">
        <v>28</v>
      </c>
      <c r="M176" s="10" t="s">
        <v>28</v>
      </c>
      <c r="N176" s="10" t="s">
        <v>26</v>
      </c>
      <c r="O176" s="13"/>
    </row>
    <row r="177" s="2" customFormat="1" ht="24" spans="1:15">
      <c r="A177" s="10">
        <f t="shared" si="5"/>
        <v>173</v>
      </c>
      <c r="B177" s="36" t="s">
        <v>629</v>
      </c>
      <c r="C177" s="10" t="s">
        <v>30</v>
      </c>
      <c r="D177" s="10" t="s">
        <v>31</v>
      </c>
      <c r="E177" s="37" t="s">
        <v>630</v>
      </c>
      <c r="F177" s="38" t="s">
        <v>627</v>
      </c>
      <c r="G177" s="10" t="s">
        <v>630</v>
      </c>
      <c r="H177" s="10" t="s">
        <v>628</v>
      </c>
      <c r="I177" s="10" t="s">
        <v>557</v>
      </c>
      <c r="J177" s="10" t="s">
        <v>26</v>
      </c>
      <c r="K177" s="10">
        <v>2026</v>
      </c>
      <c r="L177" s="10">
        <v>20</v>
      </c>
      <c r="M177" s="10" t="s">
        <v>28</v>
      </c>
      <c r="N177" s="10" t="s">
        <v>26</v>
      </c>
      <c r="O177" s="13"/>
    </row>
    <row r="178" s="2" customFormat="1" ht="36" spans="1:15">
      <c r="A178" s="10">
        <f t="shared" si="5"/>
        <v>174</v>
      </c>
      <c r="B178" s="39" t="s">
        <v>631</v>
      </c>
      <c r="C178" s="10" t="s">
        <v>30</v>
      </c>
      <c r="D178" s="10" t="s">
        <v>31</v>
      </c>
      <c r="E178" s="43" t="s">
        <v>122</v>
      </c>
      <c r="F178" s="44" t="s">
        <v>627</v>
      </c>
      <c r="G178" s="11" t="s">
        <v>122</v>
      </c>
      <c r="H178" s="11" t="s">
        <v>632</v>
      </c>
      <c r="I178" s="10" t="s">
        <v>557</v>
      </c>
      <c r="J178" s="13" t="s">
        <v>26</v>
      </c>
      <c r="K178" s="13">
        <v>2026</v>
      </c>
      <c r="L178" s="11">
        <v>45</v>
      </c>
      <c r="M178" s="13" t="s">
        <v>28</v>
      </c>
      <c r="N178" s="13" t="s">
        <v>26</v>
      </c>
      <c r="O178" s="13"/>
    </row>
    <row r="179" s="2" customFormat="1" ht="24" spans="1:15">
      <c r="A179" s="10">
        <f t="shared" si="5"/>
        <v>175</v>
      </c>
      <c r="B179" s="39" t="s">
        <v>633</v>
      </c>
      <c r="C179" s="10" t="s">
        <v>30</v>
      </c>
      <c r="D179" s="10" t="s">
        <v>31</v>
      </c>
      <c r="E179" s="43" t="s">
        <v>634</v>
      </c>
      <c r="F179" s="44" t="s">
        <v>627</v>
      </c>
      <c r="G179" s="11" t="s">
        <v>634</v>
      </c>
      <c r="H179" s="11" t="s">
        <v>635</v>
      </c>
      <c r="I179" s="10" t="s">
        <v>557</v>
      </c>
      <c r="J179" s="13" t="s">
        <v>26</v>
      </c>
      <c r="K179" s="13">
        <v>2026</v>
      </c>
      <c r="L179" s="11">
        <v>21</v>
      </c>
      <c r="M179" s="13" t="s">
        <v>28</v>
      </c>
      <c r="N179" s="13" t="s">
        <v>26</v>
      </c>
      <c r="O179" s="13"/>
    </row>
    <row r="180" s="2" customFormat="1" ht="24" spans="1:15">
      <c r="A180" s="10">
        <f t="shared" si="5"/>
        <v>176</v>
      </c>
      <c r="B180" s="39" t="s">
        <v>636</v>
      </c>
      <c r="C180" s="10" t="s">
        <v>30</v>
      </c>
      <c r="D180" s="10" t="s">
        <v>31</v>
      </c>
      <c r="E180" s="43" t="s">
        <v>130</v>
      </c>
      <c r="F180" s="44" t="s">
        <v>627</v>
      </c>
      <c r="G180" s="11" t="s">
        <v>130</v>
      </c>
      <c r="H180" s="11" t="s">
        <v>637</v>
      </c>
      <c r="I180" s="10" t="s">
        <v>557</v>
      </c>
      <c r="J180" s="13" t="s">
        <v>26</v>
      </c>
      <c r="K180" s="13">
        <v>2026</v>
      </c>
      <c r="L180" s="11">
        <v>19</v>
      </c>
      <c r="M180" s="13" t="s">
        <v>28</v>
      </c>
      <c r="N180" s="13" t="s">
        <v>26</v>
      </c>
      <c r="O180" s="13"/>
    </row>
    <row r="181" s="5" customFormat="1" ht="36" spans="1:15">
      <c r="A181" s="10">
        <f t="shared" si="5"/>
        <v>177</v>
      </c>
      <c r="B181" s="10" t="s">
        <v>638</v>
      </c>
      <c r="C181" s="11" t="s">
        <v>30</v>
      </c>
      <c r="D181" s="10" t="s">
        <v>31</v>
      </c>
      <c r="E181" s="11" t="s">
        <v>639</v>
      </c>
      <c r="F181" s="11" t="s">
        <v>275</v>
      </c>
      <c r="G181" s="11" t="s">
        <v>639</v>
      </c>
      <c r="H181" s="10" t="s">
        <v>640</v>
      </c>
      <c r="I181" s="10" t="s">
        <v>641</v>
      </c>
      <c r="J181" s="11" t="s">
        <v>26</v>
      </c>
      <c r="K181" s="11">
        <v>2026</v>
      </c>
      <c r="L181" s="11">
        <v>135</v>
      </c>
      <c r="M181" s="11" t="s">
        <v>28</v>
      </c>
      <c r="N181" s="11" t="s">
        <v>26</v>
      </c>
      <c r="O181" s="13"/>
    </row>
    <row r="182" s="2" customFormat="1" ht="44" customHeight="1" spans="1:15">
      <c r="A182" s="10">
        <f t="shared" si="5"/>
        <v>178</v>
      </c>
      <c r="B182" s="10" t="s">
        <v>642</v>
      </c>
      <c r="C182" s="10" t="s">
        <v>30</v>
      </c>
      <c r="D182" s="10" t="s">
        <v>31</v>
      </c>
      <c r="E182" s="10" t="s">
        <v>396</v>
      </c>
      <c r="F182" s="10" t="s">
        <v>70</v>
      </c>
      <c r="G182" s="10" t="s">
        <v>396</v>
      </c>
      <c r="H182" s="10" t="s">
        <v>643</v>
      </c>
      <c r="I182" s="10" t="s">
        <v>644</v>
      </c>
      <c r="J182" s="10" t="s">
        <v>26</v>
      </c>
      <c r="K182" s="10">
        <v>2026</v>
      </c>
      <c r="L182" s="10">
        <v>150</v>
      </c>
      <c r="M182" s="10" t="s">
        <v>28</v>
      </c>
      <c r="N182" s="11" t="s">
        <v>26</v>
      </c>
      <c r="O182" s="11"/>
    </row>
    <row r="183" s="2" customFormat="1" ht="198" customHeight="1" spans="1:15">
      <c r="A183" s="10">
        <f t="shared" si="5"/>
        <v>179</v>
      </c>
      <c r="B183" s="11" t="s">
        <v>645</v>
      </c>
      <c r="C183" s="11" t="s">
        <v>30</v>
      </c>
      <c r="D183" s="10" t="s">
        <v>31</v>
      </c>
      <c r="E183" s="11" t="s">
        <v>646</v>
      </c>
      <c r="F183" s="11" t="s">
        <v>140</v>
      </c>
      <c r="G183" s="11" t="s">
        <v>647</v>
      </c>
      <c r="H183" s="11" t="s">
        <v>108</v>
      </c>
      <c r="I183" s="11" t="s">
        <v>109</v>
      </c>
      <c r="J183" s="11" t="s">
        <v>26</v>
      </c>
      <c r="K183" s="10">
        <v>2026</v>
      </c>
      <c r="L183" s="11">
        <v>165</v>
      </c>
      <c r="M183" s="11" t="s">
        <v>28</v>
      </c>
      <c r="N183" s="11" t="s">
        <v>26</v>
      </c>
      <c r="O183" s="11"/>
    </row>
    <row r="184" s="2" customFormat="1" ht="36" customHeight="1" spans="1:15">
      <c r="A184" s="10">
        <f t="shared" si="5"/>
        <v>180</v>
      </c>
      <c r="B184" s="11" t="s">
        <v>648</v>
      </c>
      <c r="C184" s="10" t="s">
        <v>30</v>
      </c>
      <c r="D184" s="11" t="s">
        <v>46</v>
      </c>
      <c r="E184" s="11" t="s">
        <v>362</v>
      </c>
      <c r="F184" s="10" t="s">
        <v>362</v>
      </c>
      <c r="G184" s="10" t="s">
        <v>649</v>
      </c>
      <c r="H184" s="11" t="s">
        <v>650</v>
      </c>
      <c r="I184" s="11" t="s">
        <v>651</v>
      </c>
      <c r="J184" s="11" t="s">
        <v>26</v>
      </c>
      <c r="K184" s="10">
        <v>2026</v>
      </c>
      <c r="L184" s="11">
        <v>200</v>
      </c>
      <c r="M184" s="10" t="s">
        <v>28</v>
      </c>
      <c r="N184" s="10" t="s">
        <v>26</v>
      </c>
      <c r="O184" s="11"/>
    </row>
    <row r="185" s="2" customFormat="1" ht="50" customHeight="1" spans="1:15">
      <c r="A185" s="10">
        <f t="shared" si="5"/>
        <v>181</v>
      </c>
      <c r="B185" s="11" t="s">
        <v>652</v>
      </c>
      <c r="C185" s="11" t="s">
        <v>30</v>
      </c>
      <c r="D185" s="10" t="s">
        <v>46</v>
      </c>
      <c r="E185" s="11" t="s">
        <v>362</v>
      </c>
      <c r="F185" s="11" t="s">
        <v>362</v>
      </c>
      <c r="G185" s="11" t="s">
        <v>653</v>
      </c>
      <c r="H185" s="11" t="s">
        <v>654</v>
      </c>
      <c r="I185" s="11" t="s">
        <v>655</v>
      </c>
      <c r="J185" s="11" t="s">
        <v>28</v>
      </c>
      <c r="K185" s="11">
        <v>2026</v>
      </c>
      <c r="L185" s="11">
        <v>444.8</v>
      </c>
      <c r="M185" s="11" t="s">
        <v>28</v>
      </c>
      <c r="N185" s="11" t="s">
        <v>26</v>
      </c>
      <c r="O185" s="11"/>
    </row>
    <row r="186" s="2" customFormat="1" ht="45" customHeight="1" spans="1:15">
      <c r="A186" s="10">
        <f t="shared" si="5"/>
        <v>182</v>
      </c>
      <c r="B186" s="10" t="s">
        <v>656</v>
      </c>
      <c r="C186" s="10" t="s">
        <v>30</v>
      </c>
      <c r="D186" s="10" t="s">
        <v>46</v>
      </c>
      <c r="E186" s="10" t="s">
        <v>362</v>
      </c>
      <c r="F186" s="10" t="s">
        <v>362</v>
      </c>
      <c r="G186" s="10" t="s">
        <v>363</v>
      </c>
      <c r="H186" s="10" t="s">
        <v>657</v>
      </c>
      <c r="I186" s="10" t="s">
        <v>658</v>
      </c>
      <c r="J186" s="10" t="s">
        <v>28</v>
      </c>
      <c r="K186" s="10">
        <v>2026</v>
      </c>
      <c r="L186" s="10">
        <v>336</v>
      </c>
      <c r="M186" s="10" t="s">
        <v>28</v>
      </c>
      <c r="N186" s="10" t="s">
        <v>26</v>
      </c>
      <c r="O186" s="10"/>
    </row>
    <row r="187" s="6" customFormat="1" ht="58" customHeight="1" spans="1:15">
      <c r="A187" s="10">
        <f t="shared" si="5"/>
        <v>183</v>
      </c>
      <c r="B187" s="10" t="s">
        <v>659</v>
      </c>
      <c r="C187" s="11" t="s">
        <v>30</v>
      </c>
      <c r="D187" s="10" t="s">
        <v>31</v>
      </c>
      <c r="E187" s="10" t="s">
        <v>65</v>
      </c>
      <c r="F187" s="10" t="s">
        <v>65</v>
      </c>
      <c r="G187" s="10" t="s">
        <v>660</v>
      </c>
      <c r="H187" s="10" t="s">
        <v>661</v>
      </c>
      <c r="I187" s="10" t="s">
        <v>662</v>
      </c>
      <c r="J187" s="10" t="s">
        <v>26</v>
      </c>
      <c r="K187" s="10">
        <v>2026</v>
      </c>
      <c r="L187" s="10">
        <v>120</v>
      </c>
      <c r="M187" s="10" t="s">
        <v>28</v>
      </c>
      <c r="N187" s="10" t="s">
        <v>26</v>
      </c>
      <c r="O187" s="10"/>
    </row>
    <row r="188" s="7" customFormat="1" ht="43" customHeight="1" spans="1:40">
      <c r="A188" s="10">
        <f t="shared" si="5"/>
        <v>184</v>
      </c>
      <c r="B188" s="10" t="s">
        <v>663</v>
      </c>
      <c r="C188" s="11" t="s">
        <v>30</v>
      </c>
      <c r="D188" s="10" t="s">
        <v>31</v>
      </c>
      <c r="E188" s="10" t="s">
        <v>65</v>
      </c>
      <c r="F188" s="10" t="s">
        <v>65</v>
      </c>
      <c r="G188" s="10" t="s">
        <v>664</v>
      </c>
      <c r="H188" s="10" t="s">
        <v>665</v>
      </c>
      <c r="I188" s="10" t="s">
        <v>666</v>
      </c>
      <c r="J188" s="10">
        <v>150</v>
      </c>
      <c r="K188" s="10">
        <v>2026</v>
      </c>
      <c r="L188" s="10">
        <v>150</v>
      </c>
      <c r="M188" s="10" t="s">
        <v>28</v>
      </c>
      <c r="N188" s="10" t="s">
        <v>26</v>
      </c>
      <c r="O188" s="10"/>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row>
  </sheetData>
  <mergeCells count="10">
    <mergeCell ref="A1:O1"/>
    <mergeCell ref="D2:I2"/>
    <mergeCell ref="J2:K2"/>
    <mergeCell ref="A2:A3"/>
    <mergeCell ref="B2:B3"/>
    <mergeCell ref="C2:C3"/>
    <mergeCell ref="L2:L3"/>
    <mergeCell ref="M2:M3"/>
    <mergeCell ref="N2:N3"/>
    <mergeCell ref="O2:O3"/>
  </mergeCells>
  <dataValidations count="1">
    <dataValidation type="decimal" operator="between" allowBlank="1" sqref="F166:F180"/>
  </dataValidations>
  <printOptions horizontalCentered="1"/>
  <pageMargins left="0.751388888888889" right="0.751388888888889" top="0.802777777777778" bottom="0.802777777777778" header="0.5" footer="0.5"/>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白羊</cp:lastModifiedBy>
  <dcterms:created xsi:type="dcterms:W3CDTF">2024-09-05T08:46:00Z</dcterms:created>
  <dcterms:modified xsi:type="dcterms:W3CDTF">2025-11-12T01:32:56Z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AFE9F3337F254E45BACC4BFA5C636449_13</vt:lpwstr>
  </property>
  <property fmtid="{D5CDD505-2E9C-101B-9397-08002B2CF9AE}" pid="3" name="KSOProductBuildVer">
    <vt:lpwstr>2052-12.1.0.22529</vt:lpwstr>
  </property>
</Properties>
</file>