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进入面试人员名单" sheetId="4" r:id="rId1"/>
  </sheets>
  <definedNames>
    <definedName name="_xlnm.Print_Titles" localSheetId="0">进入面试人员名单!$3:$3</definedName>
    <definedName name="_xlnm._FilterDatabase" localSheetId="0" hidden="1">进入面试人员名单!$A$3:$Q$3</definedName>
  </definedNames>
  <calcPr calcId="144525"/>
</workbook>
</file>

<file path=xl/sharedStrings.xml><?xml version="1.0" encoding="utf-8"?>
<sst xmlns="http://schemas.openxmlformats.org/spreadsheetml/2006/main" count="497" uniqueCount="423">
  <si>
    <t xml:space="preserve">  附件</t>
  </si>
  <si>
    <t>2023年上半年遂宁市安居区部分事业单位公开考试招聘工作人员考试总成绩及进入体检人员名单</t>
  </si>
  <si>
    <t>序号</t>
  </si>
  <si>
    <t>岗位
代码</t>
  </si>
  <si>
    <t>报考
单位</t>
  </si>
  <si>
    <t>招聘专业</t>
  </si>
  <si>
    <t>招聘
人数</t>
  </si>
  <si>
    <t>准考证号</t>
  </si>
  <si>
    <t>姓名</t>
  </si>
  <si>
    <t>笔试成绩</t>
  </si>
  <si>
    <t>政策性加分</t>
  </si>
  <si>
    <t>笔试总
成绩</t>
  </si>
  <si>
    <t>笔试折合成绩</t>
  </si>
  <si>
    <t>面试成绩</t>
  </si>
  <si>
    <t>面试折合成绩</t>
  </si>
  <si>
    <t>总成绩</t>
  </si>
  <si>
    <t>岗位排名</t>
  </si>
  <si>
    <t>是否进入体检</t>
  </si>
  <si>
    <t>备注</t>
  </si>
  <si>
    <t>遂宁市安居区融媒体中心</t>
  </si>
  <si>
    <t>播音与主持艺术专业、新闻学专业、广播电视编导专业</t>
  </si>
  <si>
    <t>2613001031930</t>
  </si>
  <si>
    <t>徐新超</t>
  </si>
  <si>
    <t>62.70</t>
  </si>
  <si>
    <t>是</t>
  </si>
  <si>
    <t>2613001011426</t>
  </si>
  <si>
    <t>冯帆</t>
  </si>
  <si>
    <t>57.50</t>
  </si>
  <si>
    <t>2613001021829</t>
  </si>
  <si>
    <t>陈天凤</t>
  </si>
  <si>
    <t>56.50</t>
  </si>
  <si>
    <t>安居特校</t>
  </si>
  <si>
    <t>本科：特殊教育专业、运动康复专业、康复治疗学专业、教育康复学专业；研究生：特殊教育学专业</t>
  </si>
  <si>
    <t>1613002040303</t>
  </si>
  <si>
    <t>张旭均</t>
  </si>
  <si>
    <t>1613002013127</t>
  </si>
  <si>
    <t>杨奇</t>
  </si>
  <si>
    <t>1613002040913</t>
  </si>
  <si>
    <t>黄金玉</t>
  </si>
  <si>
    <t>1613002040924</t>
  </si>
  <si>
    <t>陈萌</t>
  </si>
  <si>
    <t>1613002042314</t>
  </si>
  <si>
    <t>刘丽佳</t>
  </si>
  <si>
    <t>安居区各中小学</t>
  </si>
  <si>
    <t>本科：汉语言专业、汉语言文学专业、应用语言学专业；研究生：中国语言文学专业、语言学及应用语言学专业、汉语言文字学专业、学科教学（语文）专业</t>
  </si>
  <si>
    <t>1613003042022</t>
  </si>
  <si>
    <t>陈华萍</t>
  </si>
  <si>
    <t>1613003032209</t>
  </si>
  <si>
    <t>王雅伦</t>
  </si>
  <si>
    <t>1613003033913</t>
  </si>
  <si>
    <t>向雪梅</t>
  </si>
  <si>
    <t>1613003034309</t>
  </si>
  <si>
    <t>周琳鸿</t>
  </si>
  <si>
    <t>1613003023016</t>
  </si>
  <si>
    <t>冉青红</t>
  </si>
  <si>
    <t>1613003010618</t>
  </si>
  <si>
    <t>邹露</t>
  </si>
  <si>
    <t>1613003045416</t>
  </si>
  <si>
    <t>徐悦华</t>
  </si>
  <si>
    <t>1613003040810</t>
  </si>
  <si>
    <t>陈艾</t>
  </si>
  <si>
    <t>1613003043108</t>
  </si>
  <si>
    <t>古芳琳</t>
  </si>
  <si>
    <t>1613003041927</t>
  </si>
  <si>
    <t>阳敏</t>
  </si>
  <si>
    <t>1613003033422</t>
  </si>
  <si>
    <t>杜曦</t>
  </si>
  <si>
    <t>1613003041715</t>
  </si>
  <si>
    <t>陈洁</t>
  </si>
  <si>
    <t>1613003042517</t>
  </si>
  <si>
    <t>崔娇</t>
  </si>
  <si>
    <t>1613003040911</t>
  </si>
  <si>
    <t>夏星月</t>
  </si>
  <si>
    <t>1613003045312</t>
  </si>
  <si>
    <t>龚志兴</t>
  </si>
  <si>
    <t>1613003044510</t>
  </si>
  <si>
    <t>孙树</t>
  </si>
  <si>
    <t>本科：数学与应用数学专业、数理基础科学专业；研究生：数学专业、基础数学专业、计算数学专业、应用数学专业、学科教学（数学）专业</t>
  </si>
  <si>
    <t>1613004033026</t>
  </si>
  <si>
    <t>艾小凡</t>
  </si>
  <si>
    <t>1613004031125</t>
  </si>
  <si>
    <t>龙静</t>
  </si>
  <si>
    <t>1613004011022</t>
  </si>
  <si>
    <t>唐维</t>
  </si>
  <si>
    <t>1613004010813</t>
  </si>
  <si>
    <t>周艺</t>
  </si>
  <si>
    <t>1613004023324</t>
  </si>
  <si>
    <t>姚丹</t>
  </si>
  <si>
    <t>1613004024227</t>
  </si>
  <si>
    <t>刘燕</t>
  </si>
  <si>
    <t>1613004045405</t>
  </si>
  <si>
    <t>周颖</t>
  </si>
  <si>
    <t>1613004044706</t>
  </si>
  <si>
    <t>杨东</t>
  </si>
  <si>
    <t>1613004022113</t>
  </si>
  <si>
    <t>田莹</t>
  </si>
  <si>
    <t>1613004041726</t>
  </si>
  <si>
    <t>冉隆鑫</t>
  </si>
  <si>
    <t>1613004020110</t>
  </si>
  <si>
    <t>黄文君</t>
  </si>
  <si>
    <t>缺考</t>
  </si>
  <si>
    <t>1613004043514</t>
  </si>
  <si>
    <t>李丹</t>
  </si>
  <si>
    <t>本科：英语专业、商务英语专业、应用英语专业；研究生：英语语言文学专业、学科教学（英语）专业</t>
  </si>
  <si>
    <t>1613005012211</t>
  </si>
  <si>
    <t>杨苏苏</t>
  </si>
  <si>
    <t>1613005023121</t>
  </si>
  <si>
    <t>李懋</t>
  </si>
  <si>
    <t>1613005013607</t>
  </si>
  <si>
    <t>向乐</t>
  </si>
  <si>
    <t>1613005043506</t>
  </si>
  <si>
    <t>孙悦</t>
  </si>
  <si>
    <t>1613005010411</t>
  </si>
  <si>
    <t>胡义茜</t>
  </si>
  <si>
    <t>1613005030723</t>
  </si>
  <si>
    <t>潘虹颖</t>
  </si>
  <si>
    <t>1613005034223</t>
  </si>
  <si>
    <t>王玲</t>
  </si>
  <si>
    <t>1613005044809</t>
  </si>
  <si>
    <t>彭申言</t>
  </si>
  <si>
    <t>1613005030816</t>
  </si>
  <si>
    <t>赵敏</t>
  </si>
  <si>
    <t>1613005021015</t>
  </si>
  <si>
    <t>汪清清</t>
  </si>
  <si>
    <t>1613005022506</t>
  </si>
  <si>
    <t>唐宝莲</t>
  </si>
  <si>
    <t>1613005022525</t>
  </si>
  <si>
    <t>何海燕</t>
  </si>
  <si>
    <t>1613005012912</t>
  </si>
  <si>
    <t>王凤林</t>
  </si>
  <si>
    <t>1613005021008</t>
  </si>
  <si>
    <t>王渝</t>
  </si>
  <si>
    <t>1613005031613</t>
  </si>
  <si>
    <t>吴丹</t>
  </si>
  <si>
    <t>1613005045025</t>
  </si>
  <si>
    <t>许世梅</t>
  </si>
  <si>
    <t>1613005015024</t>
  </si>
  <si>
    <t>曾灵枝</t>
  </si>
  <si>
    <t>1613005022002</t>
  </si>
  <si>
    <t>舒婷</t>
  </si>
  <si>
    <t>1613005024623</t>
  </si>
  <si>
    <t>陈虹芹</t>
  </si>
  <si>
    <t>1613005040713</t>
  </si>
  <si>
    <t>刘晓芹</t>
  </si>
  <si>
    <t>1613005013003</t>
  </si>
  <si>
    <t>唐敏</t>
  </si>
  <si>
    <t>本科：政治学与行政学专业、国际政治专业、思想政治教育专业；研究生：政治学专业、政治学理论专业、学科教学（思政）专业</t>
  </si>
  <si>
    <t>1613006024605</t>
  </si>
  <si>
    <t>顾桂华</t>
  </si>
  <si>
    <t>1613006042110</t>
  </si>
  <si>
    <t>蒋沛琳</t>
  </si>
  <si>
    <t>1613006041911</t>
  </si>
  <si>
    <t>张红梅</t>
  </si>
  <si>
    <t>1613006015122</t>
  </si>
  <si>
    <t>谢诗蓓</t>
  </si>
  <si>
    <t>1613006032925</t>
  </si>
  <si>
    <t>申志容</t>
  </si>
  <si>
    <t>1613006044215</t>
  </si>
  <si>
    <t>吕颖</t>
  </si>
  <si>
    <t>本科：计算机科学与技术专业、电子与计算机工程专业、电子信息工程专业、数字媒体技术专业、网络工程专业、软件工程专业；研究生：计算机科学与技术专业、计算机应用技术专业</t>
  </si>
  <si>
    <t>1613007014813</t>
  </si>
  <si>
    <t>黄丹</t>
  </si>
  <si>
    <t>1613007014003</t>
  </si>
  <si>
    <t>谢思琴</t>
  </si>
  <si>
    <t>1613007043303</t>
  </si>
  <si>
    <t>林珊珊</t>
  </si>
  <si>
    <t>1613007012120</t>
  </si>
  <si>
    <t>吴雨芹</t>
  </si>
  <si>
    <t>1613007010117</t>
  </si>
  <si>
    <t>李潇</t>
  </si>
  <si>
    <t>1613007040616</t>
  </si>
  <si>
    <t>高黎</t>
  </si>
  <si>
    <t>本科：心理学专业、应用心理学专业；研究生：心理学专业、基础心理学专业、应用心理学专业、心理健康教育专业</t>
  </si>
  <si>
    <t>1613008033611</t>
  </si>
  <si>
    <t>段敏</t>
  </si>
  <si>
    <t>1613008020828</t>
  </si>
  <si>
    <t>彭丹凤</t>
  </si>
  <si>
    <t>1613008040309</t>
  </si>
  <si>
    <t>张杰</t>
  </si>
  <si>
    <t>1613008031622</t>
  </si>
  <si>
    <t>黎灿</t>
  </si>
  <si>
    <t>1613008010906</t>
  </si>
  <si>
    <t>吴梦琳</t>
  </si>
  <si>
    <t>1613008021823</t>
  </si>
  <si>
    <t>赵玉婷</t>
  </si>
  <si>
    <t>本科：音乐学专业、音乐表演专业、舞蹈表演专业、舞蹈学专业；研究生：音乐学专业、音乐与舞蹈学专业、学科教学（音乐）专业、音乐专业</t>
  </si>
  <si>
    <t>1613009041806</t>
  </si>
  <si>
    <t>孙红</t>
  </si>
  <si>
    <t>1613009042223</t>
  </si>
  <si>
    <t>秦华钗</t>
  </si>
  <si>
    <t>1613009011506</t>
  </si>
  <si>
    <t>袁颖</t>
  </si>
  <si>
    <t>1613009032802</t>
  </si>
  <si>
    <t>谢松华</t>
  </si>
  <si>
    <t>1613009021622</t>
  </si>
  <si>
    <t>张骥翔</t>
  </si>
  <si>
    <t>1613009033011</t>
  </si>
  <si>
    <t>游宇佳</t>
  </si>
  <si>
    <t>1613009013410</t>
  </si>
  <si>
    <t>罗巧梅</t>
  </si>
  <si>
    <t>1613009011106</t>
  </si>
  <si>
    <t>蒋钦</t>
  </si>
  <si>
    <t>1613009014318</t>
  </si>
  <si>
    <t>王姚富</t>
  </si>
  <si>
    <t>1613009031429</t>
  </si>
  <si>
    <t>杨丹</t>
  </si>
  <si>
    <t>1613009011301</t>
  </si>
  <si>
    <t>李亚兰</t>
  </si>
  <si>
    <t>1613009020321</t>
  </si>
  <si>
    <t>田文文</t>
  </si>
  <si>
    <t>1613009011705</t>
  </si>
  <si>
    <t>刘巧</t>
  </si>
  <si>
    <t>1613009011717</t>
  </si>
  <si>
    <t>周炳财</t>
  </si>
  <si>
    <t>1613009023616</t>
  </si>
  <si>
    <t>杨博智</t>
  </si>
  <si>
    <t>1613009012405</t>
  </si>
  <si>
    <t>王珺</t>
  </si>
  <si>
    <t>1613009022702</t>
  </si>
  <si>
    <t>罗菡平</t>
  </si>
  <si>
    <t>本科：美术学专业、美术教育专业、视觉传达设计专业；研究生：美术学专业、学科教学（美术）专业</t>
  </si>
  <si>
    <t>1613010014008</t>
  </si>
  <si>
    <t>王琴</t>
  </si>
  <si>
    <t>1613010030409</t>
  </si>
  <si>
    <t>曾爽</t>
  </si>
  <si>
    <t>1613010013025</t>
  </si>
  <si>
    <t>沈健</t>
  </si>
  <si>
    <t>1613010010503</t>
  </si>
  <si>
    <t>蒋艳</t>
  </si>
  <si>
    <t>1613010012316</t>
  </si>
  <si>
    <t>冯廷</t>
  </si>
  <si>
    <t>1613010014415</t>
  </si>
  <si>
    <t>郎小庆</t>
  </si>
  <si>
    <t>1613010012611</t>
  </si>
  <si>
    <t>何柳</t>
  </si>
  <si>
    <t>1613010031717</t>
  </si>
  <si>
    <t>简园园</t>
  </si>
  <si>
    <t>1613010013922</t>
  </si>
  <si>
    <t>唐会</t>
  </si>
  <si>
    <t>1613010010506</t>
  </si>
  <si>
    <t>蒲瑶</t>
  </si>
  <si>
    <t>1613010010318</t>
  </si>
  <si>
    <t>黄青青</t>
  </si>
  <si>
    <t>1613010020223</t>
  </si>
  <si>
    <t>刘嫣</t>
  </si>
  <si>
    <t>1613010020224</t>
  </si>
  <si>
    <t>庞大珍</t>
  </si>
  <si>
    <t>1613010010724</t>
  </si>
  <si>
    <t>蒋仪</t>
  </si>
  <si>
    <t>1613010012403</t>
  </si>
  <si>
    <t>向莉</t>
  </si>
  <si>
    <t>本科：体育教育专业、运动训练专业、社会体育指导与管理专业、武术与民族传统体育专业、休闲体育专业；研究生：体育学专业、体育教学专业、体育教育训练学专业、民族传统体育学专业、学科教学（体育）专业</t>
  </si>
  <si>
    <t>1613011032903</t>
  </si>
  <si>
    <t>吴超</t>
  </si>
  <si>
    <t>1613011010918</t>
  </si>
  <si>
    <t>王雷</t>
  </si>
  <si>
    <t>1613011014118</t>
  </si>
  <si>
    <t>任湛宇</t>
  </si>
  <si>
    <t>1613011041405</t>
  </si>
  <si>
    <t>梅斌</t>
  </si>
  <si>
    <t>1613011041827</t>
  </si>
  <si>
    <t>冯柚炜</t>
  </si>
  <si>
    <t>1613011014304</t>
  </si>
  <si>
    <t>胡晶波</t>
  </si>
  <si>
    <t>1613011013602</t>
  </si>
  <si>
    <t>兰文滔</t>
  </si>
  <si>
    <t>1613011011202</t>
  </si>
  <si>
    <t>张霖</t>
  </si>
  <si>
    <t>1613011034318</t>
  </si>
  <si>
    <t>胡恒</t>
  </si>
  <si>
    <t>1613011022718</t>
  </si>
  <si>
    <t>洪志刚</t>
  </si>
  <si>
    <t>1613011010714</t>
  </si>
  <si>
    <t>苏宇藉</t>
  </si>
  <si>
    <t>1613011041010</t>
  </si>
  <si>
    <t>向玉</t>
  </si>
  <si>
    <t>1613011010907</t>
  </si>
  <si>
    <t>任吉</t>
  </si>
  <si>
    <t>1613011020123</t>
  </si>
  <si>
    <t>唐随唇</t>
  </si>
  <si>
    <t>1613011020108</t>
  </si>
  <si>
    <t>刘仕霞</t>
  </si>
  <si>
    <t>1613011011306</t>
  </si>
  <si>
    <t>高川</t>
  </si>
  <si>
    <t>1613011012627</t>
  </si>
  <si>
    <t>吴凡</t>
  </si>
  <si>
    <t>安居区各幼儿园</t>
  </si>
  <si>
    <t>专科：学前教育专业、早期教育专业、美术教育（学前方向）专业、舞蹈教育（学前方向）专业、音乐教育（学前方向）专业；本科：学前教育专业；研究生：学前教育学专业</t>
  </si>
  <si>
    <t>1613012021705</t>
  </si>
  <si>
    <t>田思思</t>
  </si>
  <si>
    <t>1613012022312</t>
  </si>
  <si>
    <t>杨婷婷</t>
  </si>
  <si>
    <t>1613012011526</t>
  </si>
  <si>
    <t>王琦琦</t>
  </si>
  <si>
    <t>1613012040325</t>
  </si>
  <si>
    <t>田维</t>
  </si>
  <si>
    <t>1613012013526</t>
  </si>
  <si>
    <t>杨兰</t>
  </si>
  <si>
    <t>1613012032028</t>
  </si>
  <si>
    <t>杨乐潇</t>
  </si>
  <si>
    <t>1613012030413</t>
  </si>
  <si>
    <t>龚举庆</t>
  </si>
  <si>
    <t>1613012015110</t>
  </si>
  <si>
    <t>赖金凤</t>
  </si>
  <si>
    <t>1613012040706</t>
  </si>
  <si>
    <t>王喻宏</t>
  </si>
  <si>
    <t>1613012024403</t>
  </si>
  <si>
    <t>黎芮君</t>
  </si>
  <si>
    <t>1613012014314</t>
  </si>
  <si>
    <t>唐飘</t>
  </si>
  <si>
    <t>1613012012230</t>
  </si>
  <si>
    <t>蒋佩君</t>
  </si>
  <si>
    <t>1613012044106</t>
  </si>
  <si>
    <t>余雪</t>
  </si>
  <si>
    <t>1613012031722</t>
  </si>
  <si>
    <t>梁宗</t>
  </si>
  <si>
    <t>1613012010815</t>
  </si>
  <si>
    <t>卢芯如</t>
  </si>
  <si>
    <t>1613012033520</t>
  </si>
  <si>
    <t>陈雪</t>
  </si>
  <si>
    <t>1613012010122</t>
  </si>
  <si>
    <t>夏佳敏</t>
  </si>
  <si>
    <t>1613012012309</t>
  </si>
  <si>
    <t>殷琪</t>
  </si>
  <si>
    <t>1613012010710</t>
  </si>
  <si>
    <t>尹凤娇</t>
  </si>
  <si>
    <t>1613012014610</t>
  </si>
  <si>
    <t>滕英迪</t>
  </si>
  <si>
    <t>1613012010930</t>
  </si>
  <si>
    <t>赖雨</t>
  </si>
  <si>
    <t>1613012013401</t>
  </si>
  <si>
    <t>李萍</t>
  </si>
  <si>
    <t>1613012014221</t>
  </si>
  <si>
    <t>刘毅</t>
  </si>
  <si>
    <t>1613012030905</t>
  </si>
  <si>
    <t>米黎</t>
  </si>
  <si>
    <t>1613012013521</t>
  </si>
  <si>
    <t>谢雨彤</t>
  </si>
  <si>
    <t>1613012032103</t>
  </si>
  <si>
    <t>夏徐</t>
  </si>
  <si>
    <t>1613012014702</t>
  </si>
  <si>
    <t>周江燕</t>
  </si>
  <si>
    <t>1613012011323</t>
  </si>
  <si>
    <t>杨勤</t>
  </si>
  <si>
    <t>1613012030814</t>
  </si>
  <si>
    <t>彭文静</t>
  </si>
  <si>
    <t>1613012021412</t>
  </si>
  <si>
    <t>罗琴</t>
  </si>
  <si>
    <t>1613012022026</t>
  </si>
  <si>
    <t>任欢</t>
  </si>
  <si>
    <t>1613012012907</t>
  </si>
  <si>
    <t>王静</t>
  </si>
  <si>
    <t>1613012010111</t>
  </si>
  <si>
    <t>张婕</t>
  </si>
  <si>
    <t>1613012030130</t>
  </si>
  <si>
    <t>聂璐</t>
  </si>
  <si>
    <t>1613012021216</t>
  </si>
  <si>
    <t>廖贞</t>
  </si>
  <si>
    <t>1613012042117</t>
  </si>
  <si>
    <t>周胜兰</t>
  </si>
  <si>
    <t>1613012032930</t>
  </si>
  <si>
    <t>唐露</t>
  </si>
  <si>
    <t>1613012012828</t>
  </si>
  <si>
    <t>罗敏</t>
  </si>
  <si>
    <t>1613012032613</t>
  </si>
  <si>
    <t>代艺铭</t>
  </si>
  <si>
    <t>1613012021415</t>
  </si>
  <si>
    <t>谭雪玲</t>
  </si>
  <si>
    <t>1613012020102</t>
  </si>
  <si>
    <t>魏亚兰</t>
  </si>
  <si>
    <t>1613012041019</t>
  </si>
  <si>
    <t>罗丹凤</t>
  </si>
  <si>
    <t>1613012011212</t>
  </si>
  <si>
    <t>吴琰</t>
  </si>
  <si>
    <t>1613012030604</t>
  </si>
  <si>
    <t>罗亚</t>
  </si>
  <si>
    <t>1613012030428</t>
  </si>
  <si>
    <t>宋皖馨</t>
  </si>
  <si>
    <t>1613012014123</t>
  </si>
  <si>
    <t>张凤</t>
  </si>
  <si>
    <t>1613012020814</t>
  </si>
  <si>
    <t>王洪湖</t>
  </si>
  <si>
    <t>1613012031313</t>
  </si>
  <si>
    <t>1613012031223</t>
  </si>
  <si>
    <t>陈凡</t>
  </si>
  <si>
    <t>1613012014217</t>
  </si>
  <si>
    <t>陈兰</t>
  </si>
  <si>
    <t>1613012012810</t>
  </si>
  <si>
    <t>孙静雯</t>
  </si>
  <si>
    <t>1613012031112</t>
  </si>
  <si>
    <t>管钰洪</t>
  </si>
  <si>
    <t>1613012032310</t>
  </si>
  <si>
    <t>卜塬圆</t>
  </si>
  <si>
    <t>1613012014915</t>
  </si>
  <si>
    <t>王晓</t>
  </si>
  <si>
    <t>1613012021125</t>
  </si>
  <si>
    <t>唐巧丽</t>
  </si>
  <si>
    <t>1613012012012</t>
  </si>
  <si>
    <t>陈艳</t>
  </si>
  <si>
    <t>1613012013626</t>
  </si>
  <si>
    <t>张怡</t>
  </si>
  <si>
    <t>1613012014609</t>
  </si>
  <si>
    <t>邱滟茹</t>
  </si>
  <si>
    <t>1613012012602</t>
  </si>
  <si>
    <t>唐红雨</t>
  </si>
  <si>
    <t>1613012024108</t>
  </si>
  <si>
    <t>甘园茨</t>
  </si>
  <si>
    <t>1613012032015</t>
  </si>
  <si>
    <t>陈琪祺</t>
  </si>
  <si>
    <t>1613012011107</t>
  </si>
  <si>
    <t>尹国荘</t>
  </si>
  <si>
    <t>1613012012826</t>
  </si>
  <si>
    <t>周修娟</t>
  </si>
  <si>
    <t>1613012011224</t>
  </si>
  <si>
    <t>李佳</t>
  </si>
  <si>
    <t>1613012024407</t>
  </si>
  <si>
    <t>唐溶励</t>
  </si>
  <si>
    <t>1613012014716</t>
  </si>
  <si>
    <t>范联琴</t>
  </si>
  <si>
    <t>1613012013917</t>
  </si>
  <si>
    <t>王欣欢</t>
  </si>
  <si>
    <t>1613012012330</t>
  </si>
  <si>
    <t>青婷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</si>
</sst>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1"/>
      <color theme="1"/>
      <name val="宋体"/>
      <charset val="134"/>
      <scheme val="minor"/>
    </font>
    <font>
      <b/>
      <sz val="10"/>
      <color theme="1"/>
      <name val="黑体"/>
      <charset val="134"/>
    </font>
    <font>
      <sz val="18"/>
      <color theme="1"/>
      <name val="方正小标宋简体"/>
      <charset val="134"/>
    </font>
    <font>
      <sz val="12"/>
      <color theme="1"/>
      <name val="黑体"/>
      <charset val="134"/>
    </font>
    <font>
      <sz val="12"/>
      <name val="黑体"/>
      <charset val="134"/>
    </font>
    <font>
      <sz val="12"/>
      <name val="黑体"/>
      <charset val="134"/>
    </font>
    <font>
      <sz val="10"/>
      <color theme="1"/>
      <name val="宋体"/>
      <charset val="134"/>
      <scheme val="minor"/>
    </font>
    <font>
      <sz val="10"/>
      <name val="宋体"/>
      <charset val="134"/>
    </font>
    <font>
      <sz val="10"/>
      <name val="Arial"/>
      <charset val="0"/>
    </font>
    <font>
      <sz val="10"/>
      <color indexed="8"/>
      <name val="宋体"/>
      <charset val="134"/>
    </font>
    <font>
      <sz val="10"/>
      <name val="Arial"/>
      <charset val="134"/>
    </font>
    <font>
      <sz val="12"/>
      <color theme="1"/>
      <name val="黑体"/>
      <family val="3"/>
      <charset val="134"/>
    </font>
    <font>
      <sz val="10"/>
      <color theme="1"/>
      <name val="Arial"/>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8" applyNumberFormat="0" applyFont="0" applyAlignment="0" applyProtection="0">
      <alignment vertical="center"/>
    </xf>
    <xf numFmtId="0" fontId="20" fillId="0" borderId="0"/>
    <xf numFmtId="0" fontId="17"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17" fillId="9" borderId="0" applyNumberFormat="0" applyBorder="0" applyAlignment="0" applyProtection="0">
      <alignment vertical="center"/>
    </xf>
    <xf numFmtId="0" fontId="21" fillId="0" borderId="10" applyNumberFormat="0" applyFill="0" applyAlignment="0" applyProtection="0">
      <alignment vertical="center"/>
    </xf>
    <xf numFmtId="0" fontId="17" fillId="10" borderId="0" applyNumberFormat="0" applyBorder="0" applyAlignment="0" applyProtection="0">
      <alignment vertical="center"/>
    </xf>
    <xf numFmtId="0" fontId="27" fillId="11" borderId="11" applyNumberFormat="0" applyAlignment="0" applyProtection="0">
      <alignment vertical="center"/>
    </xf>
    <xf numFmtId="0" fontId="28" fillId="11" borderId="7" applyNumberFormat="0" applyAlignment="0" applyProtection="0">
      <alignment vertical="center"/>
    </xf>
    <xf numFmtId="0" fontId="29" fillId="12" borderId="12"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44">
    <xf numFmtId="0" fontId="0" fillId="0" borderId="0" xfId="0">
      <alignment vertical="center"/>
    </xf>
    <xf numFmtId="0" fontId="0" fillId="0" borderId="0" xfId="0" applyAlignment="1">
      <alignment horizontal="left" vertical="center"/>
    </xf>
    <xf numFmtId="0" fontId="1" fillId="0" borderId="0" xfId="0" applyFont="1" applyAlignment="1">
      <alignment horizontal="center" vertical="center" wrapText="1"/>
    </xf>
    <xf numFmtId="0" fontId="0" fillId="0" borderId="0" xfId="0" applyFill="1" applyAlignment="1">
      <alignment horizontal="center" vertical="center"/>
    </xf>
    <xf numFmtId="0" fontId="0" fillId="0" borderId="0" xfId="0" applyAlignment="1">
      <alignment horizontal="center" vertical="top"/>
    </xf>
    <xf numFmtId="0" fontId="0" fillId="0" borderId="0" xfId="0" applyAlignment="1">
      <alignment horizontal="center" vertical="top" wrapText="1"/>
    </xf>
    <xf numFmtId="0" fontId="0" fillId="0" borderId="0" xfId="0" applyAlignment="1">
      <alignment horizontal="center"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176"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center" vertical="center"/>
    </xf>
    <xf numFmtId="0" fontId="8"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7" fillId="0" borderId="2" xfId="14" applyFont="1" applyFill="1" applyBorder="1" applyAlignment="1">
      <alignment horizontal="center" vertical="center" wrapText="1"/>
    </xf>
    <xf numFmtId="0" fontId="0" fillId="0" borderId="2" xfId="0" applyFill="1" applyBorder="1" applyAlignment="1">
      <alignment horizontal="center" vertical="center"/>
    </xf>
    <xf numFmtId="0" fontId="10" fillId="0" borderId="2" xfId="0" applyFont="1" applyFill="1" applyBorder="1" applyAlignment="1">
      <alignment horizontal="center" vertical="center"/>
    </xf>
    <xf numFmtId="0" fontId="7" fillId="0" borderId="2" xfId="0" applyFont="1" applyFill="1" applyBorder="1" applyAlignment="1">
      <alignment horizontal="center" vertical="center"/>
    </xf>
    <xf numFmtId="176" fontId="10"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176" fontId="8" fillId="0" borderId="2" xfId="0" applyNumberFormat="1" applyFont="1" applyFill="1" applyBorder="1" applyAlignment="1">
      <alignment horizontal="center" vertical="center"/>
    </xf>
    <xf numFmtId="176" fontId="10" fillId="0" borderId="2" xfId="0" applyNumberFormat="1" applyFont="1" applyFill="1" applyBorder="1" applyAlignment="1">
      <alignment horizontal="center" vertical="center"/>
    </xf>
    <xf numFmtId="176" fontId="12" fillId="0" borderId="2" xfId="0" applyNumberFormat="1" applyFont="1" applyFill="1" applyBorder="1" applyAlignment="1">
      <alignment horizontal="center" vertical="center"/>
    </xf>
    <xf numFmtId="0" fontId="12" fillId="0" borderId="2" xfId="0" applyFont="1" applyFill="1" applyBorder="1" applyAlignment="1">
      <alignment horizontal="center" vertical="center"/>
    </xf>
    <xf numFmtId="0" fontId="13" fillId="0" borderId="2" xfId="0" applyFont="1" applyFill="1" applyBorder="1" applyAlignment="1">
      <alignment horizontal="center" vertical="center"/>
    </xf>
    <xf numFmtId="0" fontId="10" fillId="0" borderId="2" xfId="0" applyFont="1" applyFill="1" applyBorder="1" applyAlignment="1">
      <alignment horizontal="center" vertical="center"/>
    </xf>
    <xf numFmtId="176" fontId="12" fillId="0" borderId="2" xfId="0" applyNumberFormat="1" applyFont="1" applyFill="1" applyBorder="1" applyAlignment="1">
      <alignment horizontal="center" vertical="center"/>
    </xf>
    <xf numFmtId="0" fontId="12" fillId="0" borderId="2" xfId="0" applyFont="1" applyFill="1" applyBorder="1" applyAlignment="1">
      <alignment horizontal="center" vertical="center"/>
    </xf>
    <xf numFmtId="0" fontId="1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176" fontId="12" fillId="0" borderId="2" xfId="0" applyNumberFormat="1" applyFont="1" applyFill="1" applyBorder="1" applyAlignment="1">
      <alignment horizontal="center" vertical="center"/>
    </xf>
    <xf numFmtId="0" fontId="8" fillId="0" borderId="2" xfId="0" applyFont="1" applyFill="1" applyBorder="1" applyAlignment="1" quotePrefix="1">
      <alignment horizontal="center" vertical="center"/>
    </xf>
    <xf numFmtId="0" fontId="10" fillId="0" borderId="2" xfId="0" applyFont="1" applyFill="1" applyBorder="1" applyAlignment="1" quotePrefix="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考试"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95"/>
  <sheetViews>
    <sheetView tabSelected="1" workbookViewId="0">
      <selection activeCell="A2" sqref="A2:Q2"/>
    </sheetView>
  </sheetViews>
  <sheetFormatPr defaultColWidth="9" defaultRowHeight="13.5"/>
  <cols>
    <col min="1" max="1" width="5.38333333333333" customWidth="1"/>
    <col min="2" max="2" width="7.75" style="4" customWidth="1"/>
    <col min="3" max="3" width="8.5" style="5" customWidth="1"/>
    <col min="4" max="4" width="15.25" style="5" customWidth="1"/>
    <col min="5" max="5" width="6.625" style="4" customWidth="1"/>
    <col min="6" max="6" width="14.5" style="6" customWidth="1"/>
    <col min="7" max="7" width="10.125" style="6" customWidth="1"/>
    <col min="8" max="8" width="6" style="6" customWidth="1"/>
    <col min="9" max="9" width="8" style="6" customWidth="1"/>
    <col min="10" max="10" width="8.5" style="6" customWidth="1"/>
    <col min="11" max="11" width="8.625" style="6" customWidth="1"/>
    <col min="12" max="12" width="7.375" style="6" customWidth="1"/>
    <col min="13" max="13" width="7.125" style="6" customWidth="1"/>
    <col min="14" max="16" width="7.625" style="6" customWidth="1"/>
    <col min="17" max="17" width="7.375" style="6" customWidth="1"/>
    <col min="18" max="16384" width="9" style="6"/>
  </cols>
  <sheetData>
    <row r="1" s="1" customFormat="1" ht="33" customHeight="1" spans="1:17">
      <c r="A1" s="7" t="s">
        <v>0</v>
      </c>
      <c r="B1" s="7"/>
      <c r="C1" s="7"/>
      <c r="D1" s="7"/>
      <c r="E1" s="7"/>
      <c r="F1" s="7"/>
      <c r="G1" s="7"/>
      <c r="H1" s="7"/>
      <c r="I1" s="7"/>
      <c r="J1" s="7"/>
      <c r="K1" s="7"/>
      <c r="L1" s="7"/>
      <c r="M1" s="7"/>
      <c r="N1" s="7"/>
      <c r="O1" s="7"/>
      <c r="P1" s="7"/>
      <c r="Q1" s="7"/>
    </row>
    <row r="2" ht="56" customHeight="1" spans="1:17">
      <c r="A2" s="8" t="s">
        <v>1</v>
      </c>
      <c r="B2" s="8"/>
      <c r="C2" s="8"/>
      <c r="D2" s="8"/>
      <c r="E2" s="8"/>
      <c r="F2" s="8"/>
      <c r="G2" s="8"/>
      <c r="H2" s="8"/>
      <c r="I2" s="8"/>
      <c r="J2" s="8"/>
      <c r="K2" s="8"/>
      <c r="L2" s="8"/>
      <c r="M2" s="8"/>
      <c r="N2" s="8"/>
      <c r="O2" s="8"/>
      <c r="P2" s="8"/>
      <c r="Q2" s="8"/>
    </row>
    <row r="3" s="2" customFormat="1" ht="39" customHeight="1" spans="1:17">
      <c r="A3" s="9" t="s">
        <v>2</v>
      </c>
      <c r="B3" s="10" t="s">
        <v>3</v>
      </c>
      <c r="C3" s="10" t="s">
        <v>4</v>
      </c>
      <c r="D3" s="10" t="s">
        <v>5</v>
      </c>
      <c r="E3" s="10" t="s">
        <v>6</v>
      </c>
      <c r="F3" s="10" t="s">
        <v>7</v>
      </c>
      <c r="G3" s="10" t="s">
        <v>8</v>
      </c>
      <c r="H3" s="11" t="s">
        <v>9</v>
      </c>
      <c r="I3" s="30" t="s">
        <v>10</v>
      </c>
      <c r="J3" s="9" t="s">
        <v>11</v>
      </c>
      <c r="K3" s="9" t="s">
        <v>12</v>
      </c>
      <c r="L3" s="31" t="s">
        <v>13</v>
      </c>
      <c r="M3" s="31" t="s">
        <v>14</v>
      </c>
      <c r="N3" s="31" t="s">
        <v>15</v>
      </c>
      <c r="O3" s="31" t="s">
        <v>16</v>
      </c>
      <c r="P3" s="32" t="s">
        <v>17</v>
      </c>
      <c r="Q3" s="31" t="s">
        <v>18</v>
      </c>
    </row>
    <row r="4" s="3" customFormat="1" ht="40" customHeight="1" spans="1:17">
      <c r="A4" s="12">
        <v>1</v>
      </c>
      <c r="B4" s="13">
        <v>613001</v>
      </c>
      <c r="C4" s="14" t="s">
        <v>19</v>
      </c>
      <c r="D4" s="14" t="s">
        <v>20</v>
      </c>
      <c r="E4" s="15">
        <v>1</v>
      </c>
      <c r="F4" s="16" t="s">
        <v>21</v>
      </c>
      <c r="G4" s="17" t="s">
        <v>22</v>
      </c>
      <c r="H4" s="16" t="s">
        <v>23</v>
      </c>
      <c r="I4" s="17"/>
      <c r="J4" s="16" t="s">
        <v>23</v>
      </c>
      <c r="K4" s="33">
        <f>J4*0.6</f>
        <v>37.62</v>
      </c>
      <c r="L4" s="34">
        <v>84.8</v>
      </c>
      <c r="M4" s="34">
        <f>L4*0.4</f>
        <v>33.92</v>
      </c>
      <c r="N4" s="35">
        <f>K4+M4</f>
        <v>71.54</v>
      </c>
      <c r="O4" s="36">
        <v>1</v>
      </c>
      <c r="P4" s="37" t="s">
        <v>24</v>
      </c>
      <c r="Q4" s="12"/>
    </row>
    <row r="5" s="3" customFormat="1" ht="40" customHeight="1" spans="1:17">
      <c r="A5" s="12">
        <v>2</v>
      </c>
      <c r="B5" s="13"/>
      <c r="C5" s="18"/>
      <c r="D5" s="18"/>
      <c r="E5" s="19"/>
      <c r="F5" s="16" t="s">
        <v>25</v>
      </c>
      <c r="G5" s="17" t="s">
        <v>26</v>
      </c>
      <c r="H5" s="16" t="s">
        <v>27</v>
      </c>
      <c r="I5" s="17"/>
      <c r="J5" s="16" t="s">
        <v>27</v>
      </c>
      <c r="K5" s="33">
        <f>J5*0.6</f>
        <v>34.5</v>
      </c>
      <c r="L5" s="34">
        <v>81</v>
      </c>
      <c r="M5" s="34">
        <f>L5*0.4</f>
        <v>32.4</v>
      </c>
      <c r="N5" s="35">
        <f>K5+M5</f>
        <v>66.9</v>
      </c>
      <c r="O5" s="36">
        <v>2</v>
      </c>
      <c r="P5" s="36"/>
      <c r="Q5" s="12"/>
    </row>
    <row r="6" s="3" customFormat="1" ht="40" customHeight="1" spans="1:17">
      <c r="A6" s="12">
        <v>3</v>
      </c>
      <c r="B6" s="13"/>
      <c r="C6" s="20"/>
      <c r="D6" s="20"/>
      <c r="E6" s="21"/>
      <c r="F6" s="44" t="s">
        <v>28</v>
      </c>
      <c r="G6" s="17" t="s">
        <v>29</v>
      </c>
      <c r="H6" s="16" t="s">
        <v>30</v>
      </c>
      <c r="I6" s="17"/>
      <c r="J6" s="16" t="s">
        <v>30</v>
      </c>
      <c r="K6" s="33">
        <f>J6*0.6</f>
        <v>33.9</v>
      </c>
      <c r="L6" s="34">
        <v>80.4</v>
      </c>
      <c r="M6" s="34">
        <f>L6*0.4</f>
        <v>32.16</v>
      </c>
      <c r="N6" s="35">
        <f>K6+M6</f>
        <v>66.06</v>
      </c>
      <c r="O6" s="36">
        <v>3</v>
      </c>
      <c r="P6" s="36"/>
      <c r="Q6" s="12"/>
    </row>
    <row r="7" s="3" customFormat="1" ht="40" customHeight="1" spans="1:17">
      <c r="A7" s="22">
        <v>4</v>
      </c>
      <c r="B7" s="23">
        <v>613002</v>
      </c>
      <c r="C7" s="24" t="s">
        <v>31</v>
      </c>
      <c r="D7" s="25" t="s">
        <v>32</v>
      </c>
      <c r="E7" s="26">
        <v>2</v>
      </c>
      <c r="F7" s="27" t="s">
        <v>33</v>
      </c>
      <c r="G7" s="28" t="s">
        <v>34</v>
      </c>
      <c r="H7" s="29">
        <v>77</v>
      </c>
      <c r="I7" s="38"/>
      <c r="J7" s="29">
        <v>77</v>
      </c>
      <c r="K7" s="39">
        <f>J7*0.5</f>
        <v>38.5</v>
      </c>
      <c r="L7" s="29">
        <v>82.72</v>
      </c>
      <c r="M7" s="39">
        <f>L7*0.5</f>
        <v>41.36</v>
      </c>
      <c r="N7" s="39">
        <f>K7+M7</f>
        <v>79.86</v>
      </c>
      <c r="O7" s="40">
        <v>1</v>
      </c>
      <c r="P7" s="37" t="s">
        <v>24</v>
      </c>
      <c r="Q7" s="40"/>
    </row>
    <row r="8" s="3" customFormat="1" ht="40" customHeight="1" spans="1:17">
      <c r="A8" s="22">
        <v>5</v>
      </c>
      <c r="B8" s="23"/>
      <c r="C8" s="24"/>
      <c r="D8" s="25"/>
      <c r="E8" s="26"/>
      <c r="F8" s="27" t="s">
        <v>35</v>
      </c>
      <c r="G8" s="28" t="s">
        <v>36</v>
      </c>
      <c r="H8" s="29">
        <v>72.5</v>
      </c>
      <c r="I8" s="38"/>
      <c r="J8" s="29">
        <v>72.5</v>
      </c>
      <c r="K8" s="39">
        <f t="shared" ref="K8:K39" si="0">J8*0.5</f>
        <v>36.25</v>
      </c>
      <c r="L8" s="29">
        <v>82.45</v>
      </c>
      <c r="M8" s="39">
        <f t="shared" ref="M8:M39" si="1">L8*0.5</f>
        <v>41.225</v>
      </c>
      <c r="N8" s="39">
        <f t="shared" ref="N8:N39" si="2">K8+M8</f>
        <v>77.475</v>
      </c>
      <c r="O8" s="40">
        <v>2</v>
      </c>
      <c r="P8" s="37" t="s">
        <v>24</v>
      </c>
      <c r="Q8" s="40"/>
    </row>
    <row r="9" s="3" customFormat="1" ht="40" customHeight="1" spans="1:17">
      <c r="A9" s="22">
        <v>6</v>
      </c>
      <c r="B9" s="23"/>
      <c r="C9" s="24"/>
      <c r="D9" s="25"/>
      <c r="E9" s="26"/>
      <c r="F9" s="27" t="s">
        <v>37</v>
      </c>
      <c r="G9" s="28" t="s">
        <v>38</v>
      </c>
      <c r="H9" s="29">
        <v>74.5</v>
      </c>
      <c r="I9" s="38"/>
      <c r="J9" s="29">
        <v>74.5</v>
      </c>
      <c r="K9" s="39">
        <f t="shared" si="0"/>
        <v>37.25</v>
      </c>
      <c r="L9" s="29">
        <v>79.32</v>
      </c>
      <c r="M9" s="39">
        <f t="shared" si="1"/>
        <v>39.66</v>
      </c>
      <c r="N9" s="39">
        <f t="shared" si="2"/>
        <v>76.91</v>
      </c>
      <c r="O9" s="40">
        <v>3</v>
      </c>
      <c r="P9" s="40"/>
      <c r="Q9" s="40"/>
    </row>
    <row r="10" s="3" customFormat="1" ht="40" customHeight="1" spans="1:17">
      <c r="A10" s="22">
        <v>7</v>
      </c>
      <c r="B10" s="23"/>
      <c r="C10" s="24"/>
      <c r="D10" s="25"/>
      <c r="E10" s="26"/>
      <c r="F10" s="27" t="s">
        <v>39</v>
      </c>
      <c r="G10" s="28" t="s">
        <v>40</v>
      </c>
      <c r="H10" s="29">
        <v>69.5</v>
      </c>
      <c r="I10" s="38"/>
      <c r="J10" s="29">
        <v>69.5</v>
      </c>
      <c r="K10" s="39">
        <f t="shared" si="0"/>
        <v>34.75</v>
      </c>
      <c r="L10" s="29">
        <v>77.65</v>
      </c>
      <c r="M10" s="39">
        <f t="shared" si="1"/>
        <v>38.825</v>
      </c>
      <c r="N10" s="39">
        <f t="shared" si="2"/>
        <v>73.575</v>
      </c>
      <c r="O10" s="40">
        <v>4</v>
      </c>
      <c r="P10" s="40"/>
      <c r="Q10" s="40"/>
    </row>
    <row r="11" s="3" customFormat="1" ht="40" customHeight="1" spans="1:17">
      <c r="A11" s="22">
        <v>8</v>
      </c>
      <c r="B11" s="23"/>
      <c r="C11" s="24"/>
      <c r="D11" s="25"/>
      <c r="E11" s="26"/>
      <c r="F11" s="27" t="s">
        <v>41</v>
      </c>
      <c r="G11" s="28" t="s">
        <v>42</v>
      </c>
      <c r="H11" s="29">
        <v>67.5</v>
      </c>
      <c r="I11" s="38"/>
      <c r="J11" s="29">
        <v>67.5</v>
      </c>
      <c r="K11" s="39">
        <f t="shared" si="0"/>
        <v>33.75</v>
      </c>
      <c r="L11" s="29">
        <v>79.6</v>
      </c>
      <c r="M11" s="39">
        <f t="shared" si="1"/>
        <v>39.8</v>
      </c>
      <c r="N11" s="39">
        <f t="shared" si="2"/>
        <v>73.55</v>
      </c>
      <c r="O11" s="40">
        <v>5</v>
      </c>
      <c r="P11" s="40"/>
      <c r="Q11" s="40"/>
    </row>
    <row r="12" s="3" customFormat="1" ht="40" customHeight="1" spans="1:17">
      <c r="A12" s="22">
        <v>9</v>
      </c>
      <c r="B12" s="23">
        <v>613003</v>
      </c>
      <c r="C12" s="24" t="s">
        <v>43</v>
      </c>
      <c r="D12" s="25" t="s">
        <v>44</v>
      </c>
      <c r="E12" s="24">
        <v>5</v>
      </c>
      <c r="F12" s="27" t="s">
        <v>45</v>
      </c>
      <c r="G12" s="28" t="s">
        <v>46</v>
      </c>
      <c r="H12" s="29">
        <v>75</v>
      </c>
      <c r="I12" s="38"/>
      <c r="J12" s="29">
        <v>75</v>
      </c>
      <c r="K12" s="39">
        <f t="shared" si="0"/>
        <v>37.5</v>
      </c>
      <c r="L12" s="29">
        <v>83.64</v>
      </c>
      <c r="M12" s="39">
        <f t="shared" si="1"/>
        <v>41.82</v>
      </c>
      <c r="N12" s="39">
        <f t="shared" si="2"/>
        <v>79.32</v>
      </c>
      <c r="O12" s="40">
        <v>1</v>
      </c>
      <c r="P12" s="37" t="s">
        <v>24</v>
      </c>
      <c r="Q12" s="40"/>
    </row>
    <row r="13" s="3" customFormat="1" ht="40" customHeight="1" spans="1:17">
      <c r="A13" s="22">
        <v>10</v>
      </c>
      <c r="B13" s="23"/>
      <c r="C13" s="24"/>
      <c r="D13" s="25"/>
      <c r="E13" s="24"/>
      <c r="F13" s="27" t="s">
        <v>47</v>
      </c>
      <c r="G13" s="28" t="s">
        <v>48</v>
      </c>
      <c r="H13" s="29">
        <v>76.5</v>
      </c>
      <c r="I13" s="38"/>
      <c r="J13" s="29">
        <v>76.5</v>
      </c>
      <c r="K13" s="39">
        <f t="shared" si="0"/>
        <v>38.25</v>
      </c>
      <c r="L13" s="29">
        <v>80.06</v>
      </c>
      <c r="M13" s="39">
        <f t="shared" si="1"/>
        <v>40.03</v>
      </c>
      <c r="N13" s="39">
        <f t="shared" si="2"/>
        <v>78.28</v>
      </c>
      <c r="O13" s="40">
        <v>2</v>
      </c>
      <c r="P13" s="37" t="s">
        <v>24</v>
      </c>
      <c r="Q13" s="40"/>
    </row>
    <row r="14" s="3" customFormat="1" ht="40" customHeight="1" spans="1:17">
      <c r="A14" s="22">
        <v>11</v>
      </c>
      <c r="B14" s="23"/>
      <c r="C14" s="24"/>
      <c r="D14" s="25"/>
      <c r="E14" s="24"/>
      <c r="F14" s="27" t="s">
        <v>49</v>
      </c>
      <c r="G14" s="28" t="s">
        <v>50</v>
      </c>
      <c r="H14" s="29">
        <v>74.5</v>
      </c>
      <c r="I14" s="38"/>
      <c r="J14" s="29">
        <v>74.5</v>
      </c>
      <c r="K14" s="39">
        <f t="shared" si="0"/>
        <v>37.25</v>
      </c>
      <c r="L14" s="29">
        <v>82.02</v>
      </c>
      <c r="M14" s="39">
        <f t="shared" si="1"/>
        <v>41.01</v>
      </c>
      <c r="N14" s="39">
        <f t="shared" si="2"/>
        <v>78.26</v>
      </c>
      <c r="O14" s="40">
        <v>3</v>
      </c>
      <c r="P14" s="37" t="s">
        <v>24</v>
      </c>
      <c r="Q14" s="40"/>
    </row>
    <row r="15" s="3" customFormat="1" ht="40" customHeight="1" spans="1:17">
      <c r="A15" s="22">
        <v>12</v>
      </c>
      <c r="B15" s="23"/>
      <c r="C15" s="24"/>
      <c r="D15" s="25"/>
      <c r="E15" s="24"/>
      <c r="F15" s="27" t="s">
        <v>51</v>
      </c>
      <c r="G15" s="28" t="s">
        <v>52</v>
      </c>
      <c r="H15" s="29">
        <v>80</v>
      </c>
      <c r="I15" s="38"/>
      <c r="J15" s="29">
        <v>80</v>
      </c>
      <c r="K15" s="39">
        <f t="shared" si="0"/>
        <v>40</v>
      </c>
      <c r="L15" s="29">
        <v>75.21</v>
      </c>
      <c r="M15" s="39">
        <f t="shared" si="1"/>
        <v>37.605</v>
      </c>
      <c r="N15" s="39">
        <f t="shared" si="2"/>
        <v>77.605</v>
      </c>
      <c r="O15" s="40">
        <v>4</v>
      </c>
      <c r="P15" s="37" t="s">
        <v>24</v>
      </c>
      <c r="Q15" s="40"/>
    </row>
    <row r="16" s="3" customFormat="1" ht="40" customHeight="1" spans="1:17">
      <c r="A16" s="22">
        <v>13</v>
      </c>
      <c r="B16" s="23"/>
      <c r="C16" s="24"/>
      <c r="D16" s="25"/>
      <c r="E16" s="24"/>
      <c r="F16" s="27" t="s">
        <v>53</v>
      </c>
      <c r="G16" s="28" t="s">
        <v>54</v>
      </c>
      <c r="H16" s="29">
        <v>74.5</v>
      </c>
      <c r="I16" s="38"/>
      <c r="J16" s="29">
        <v>74.5</v>
      </c>
      <c r="K16" s="39">
        <f t="shared" si="0"/>
        <v>37.25</v>
      </c>
      <c r="L16" s="29">
        <v>77.2</v>
      </c>
      <c r="M16" s="39">
        <f t="shared" si="1"/>
        <v>38.6</v>
      </c>
      <c r="N16" s="39">
        <f t="shared" si="2"/>
        <v>75.85</v>
      </c>
      <c r="O16" s="40">
        <v>5</v>
      </c>
      <c r="P16" s="37" t="s">
        <v>24</v>
      </c>
      <c r="Q16" s="40"/>
    </row>
    <row r="17" s="3" customFormat="1" ht="40" customHeight="1" spans="1:17">
      <c r="A17" s="22">
        <v>14</v>
      </c>
      <c r="B17" s="23"/>
      <c r="C17" s="24"/>
      <c r="D17" s="25"/>
      <c r="E17" s="24"/>
      <c r="F17" s="27" t="s">
        <v>55</v>
      </c>
      <c r="G17" s="28" t="s">
        <v>56</v>
      </c>
      <c r="H17" s="29">
        <v>71.5</v>
      </c>
      <c r="I17" s="38"/>
      <c r="J17" s="29">
        <v>71.5</v>
      </c>
      <c r="K17" s="39">
        <f t="shared" si="0"/>
        <v>35.75</v>
      </c>
      <c r="L17" s="29">
        <v>80.01</v>
      </c>
      <c r="M17" s="39">
        <f t="shared" si="1"/>
        <v>40.005</v>
      </c>
      <c r="N17" s="39">
        <f t="shared" si="2"/>
        <v>75.755</v>
      </c>
      <c r="O17" s="40">
        <v>6</v>
      </c>
      <c r="P17" s="40"/>
      <c r="Q17" s="40"/>
    </row>
    <row r="18" s="3" customFormat="1" ht="40" customHeight="1" spans="1:17">
      <c r="A18" s="22">
        <v>15</v>
      </c>
      <c r="B18" s="23"/>
      <c r="C18" s="24"/>
      <c r="D18" s="25"/>
      <c r="E18" s="24"/>
      <c r="F18" s="27" t="s">
        <v>57</v>
      </c>
      <c r="G18" s="28" t="s">
        <v>58</v>
      </c>
      <c r="H18" s="29">
        <v>72</v>
      </c>
      <c r="I18" s="38"/>
      <c r="J18" s="29">
        <v>72</v>
      </c>
      <c r="K18" s="39">
        <f t="shared" si="0"/>
        <v>36</v>
      </c>
      <c r="L18" s="29">
        <v>78.76</v>
      </c>
      <c r="M18" s="39">
        <f t="shared" si="1"/>
        <v>39.38</v>
      </c>
      <c r="N18" s="39">
        <f t="shared" si="2"/>
        <v>75.38</v>
      </c>
      <c r="O18" s="40">
        <v>7</v>
      </c>
      <c r="P18" s="40"/>
      <c r="Q18" s="40"/>
    </row>
    <row r="19" s="3" customFormat="1" ht="40" customHeight="1" spans="1:17">
      <c r="A19" s="22">
        <v>16</v>
      </c>
      <c r="B19" s="23"/>
      <c r="C19" s="24"/>
      <c r="D19" s="25"/>
      <c r="E19" s="24"/>
      <c r="F19" s="27" t="s">
        <v>59</v>
      </c>
      <c r="G19" s="28" t="s">
        <v>60</v>
      </c>
      <c r="H19" s="29">
        <v>69.5</v>
      </c>
      <c r="I19" s="38"/>
      <c r="J19" s="29">
        <v>69.5</v>
      </c>
      <c r="K19" s="39">
        <f t="shared" si="0"/>
        <v>34.75</v>
      </c>
      <c r="L19" s="29">
        <v>81.06</v>
      </c>
      <c r="M19" s="39">
        <f t="shared" si="1"/>
        <v>40.53</v>
      </c>
      <c r="N19" s="39">
        <f t="shared" si="2"/>
        <v>75.28</v>
      </c>
      <c r="O19" s="40">
        <v>8</v>
      </c>
      <c r="P19" s="40"/>
      <c r="Q19" s="40"/>
    </row>
    <row r="20" s="3" customFormat="1" ht="40" customHeight="1" spans="1:17">
      <c r="A20" s="22">
        <v>17</v>
      </c>
      <c r="B20" s="23"/>
      <c r="C20" s="24"/>
      <c r="D20" s="25"/>
      <c r="E20" s="24"/>
      <c r="F20" s="27" t="s">
        <v>61</v>
      </c>
      <c r="G20" s="28" t="s">
        <v>62</v>
      </c>
      <c r="H20" s="29">
        <v>69.5</v>
      </c>
      <c r="I20" s="38"/>
      <c r="J20" s="29">
        <v>69.5</v>
      </c>
      <c r="K20" s="39">
        <f t="shared" si="0"/>
        <v>34.75</v>
      </c>
      <c r="L20" s="29">
        <v>80.95</v>
      </c>
      <c r="M20" s="39">
        <f t="shared" si="1"/>
        <v>40.475</v>
      </c>
      <c r="N20" s="39">
        <f t="shared" si="2"/>
        <v>75.225</v>
      </c>
      <c r="O20" s="40">
        <v>9</v>
      </c>
      <c r="P20" s="40"/>
      <c r="Q20" s="40"/>
    </row>
    <row r="21" s="3" customFormat="1" ht="40" customHeight="1" spans="1:17">
      <c r="A21" s="22">
        <v>18</v>
      </c>
      <c r="B21" s="23"/>
      <c r="C21" s="24"/>
      <c r="D21" s="25"/>
      <c r="E21" s="24"/>
      <c r="F21" s="27" t="s">
        <v>63</v>
      </c>
      <c r="G21" s="28" t="s">
        <v>64</v>
      </c>
      <c r="H21" s="29">
        <v>67.5</v>
      </c>
      <c r="I21" s="38"/>
      <c r="J21" s="29">
        <v>67.5</v>
      </c>
      <c r="K21" s="39">
        <f t="shared" si="0"/>
        <v>33.75</v>
      </c>
      <c r="L21" s="29">
        <v>82.63</v>
      </c>
      <c r="M21" s="39">
        <f t="shared" si="1"/>
        <v>41.315</v>
      </c>
      <c r="N21" s="39">
        <f t="shared" si="2"/>
        <v>75.065</v>
      </c>
      <c r="O21" s="40">
        <v>10</v>
      </c>
      <c r="P21" s="40"/>
      <c r="Q21" s="40"/>
    </row>
    <row r="22" s="3" customFormat="1" ht="40" customHeight="1" spans="1:17">
      <c r="A22" s="22">
        <v>19</v>
      </c>
      <c r="B22" s="23"/>
      <c r="C22" s="24"/>
      <c r="D22" s="25"/>
      <c r="E22" s="24"/>
      <c r="F22" s="27" t="s">
        <v>65</v>
      </c>
      <c r="G22" s="28" t="s">
        <v>66</v>
      </c>
      <c r="H22" s="29">
        <v>69</v>
      </c>
      <c r="I22" s="38"/>
      <c r="J22" s="29">
        <v>69</v>
      </c>
      <c r="K22" s="39">
        <f t="shared" si="0"/>
        <v>34.5</v>
      </c>
      <c r="L22" s="29">
        <v>80.92</v>
      </c>
      <c r="M22" s="39">
        <f t="shared" si="1"/>
        <v>40.46</v>
      </c>
      <c r="N22" s="39">
        <f t="shared" si="2"/>
        <v>74.96</v>
      </c>
      <c r="O22" s="40">
        <v>11</v>
      </c>
      <c r="P22" s="40"/>
      <c r="Q22" s="40"/>
    </row>
    <row r="23" s="3" customFormat="1" ht="40" customHeight="1" spans="1:17">
      <c r="A23" s="22">
        <v>20</v>
      </c>
      <c r="B23" s="23"/>
      <c r="C23" s="24"/>
      <c r="D23" s="25"/>
      <c r="E23" s="24"/>
      <c r="F23" s="27" t="s">
        <v>67</v>
      </c>
      <c r="G23" s="28" t="s">
        <v>68</v>
      </c>
      <c r="H23" s="29">
        <v>73.5</v>
      </c>
      <c r="I23" s="38"/>
      <c r="J23" s="29">
        <v>73.5</v>
      </c>
      <c r="K23" s="39">
        <f t="shared" si="0"/>
        <v>36.75</v>
      </c>
      <c r="L23" s="29">
        <v>76.03</v>
      </c>
      <c r="M23" s="39">
        <f t="shared" si="1"/>
        <v>38.015</v>
      </c>
      <c r="N23" s="39">
        <f t="shared" si="2"/>
        <v>74.765</v>
      </c>
      <c r="O23" s="40">
        <v>12</v>
      </c>
      <c r="P23" s="40"/>
      <c r="Q23" s="40"/>
    </row>
    <row r="24" s="3" customFormat="1" ht="40" customHeight="1" spans="1:17">
      <c r="A24" s="22">
        <v>21</v>
      </c>
      <c r="B24" s="23"/>
      <c r="C24" s="24"/>
      <c r="D24" s="25"/>
      <c r="E24" s="24"/>
      <c r="F24" s="27" t="s">
        <v>69</v>
      </c>
      <c r="G24" s="28" t="s">
        <v>70</v>
      </c>
      <c r="H24" s="29">
        <v>70</v>
      </c>
      <c r="I24" s="38"/>
      <c r="J24" s="29">
        <v>70</v>
      </c>
      <c r="K24" s="39">
        <f t="shared" si="0"/>
        <v>35</v>
      </c>
      <c r="L24" s="29">
        <v>78</v>
      </c>
      <c r="M24" s="39">
        <f t="shared" si="1"/>
        <v>39</v>
      </c>
      <c r="N24" s="39">
        <f t="shared" si="2"/>
        <v>74</v>
      </c>
      <c r="O24" s="40">
        <v>13</v>
      </c>
      <c r="P24" s="40"/>
      <c r="Q24" s="40"/>
    </row>
    <row r="25" s="3" customFormat="1" ht="40" customHeight="1" spans="1:17">
      <c r="A25" s="22">
        <v>22</v>
      </c>
      <c r="B25" s="23"/>
      <c r="C25" s="24"/>
      <c r="D25" s="25"/>
      <c r="E25" s="24"/>
      <c r="F25" s="27" t="s">
        <v>71</v>
      </c>
      <c r="G25" s="28" t="s">
        <v>72</v>
      </c>
      <c r="H25" s="29">
        <v>69.5</v>
      </c>
      <c r="I25" s="38"/>
      <c r="J25" s="29">
        <v>69.5</v>
      </c>
      <c r="K25" s="39">
        <f t="shared" si="0"/>
        <v>34.75</v>
      </c>
      <c r="L25" s="29">
        <v>76.11</v>
      </c>
      <c r="M25" s="39">
        <f t="shared" si="1"/>
        <v>38.055</v>
      </c>
      <c r="N25" s="39">
        <f t="shared" si="2"/>
        <v>72.805</v>
      </c>
      <c r="O25" s="40">
        <v>14</v>
      </c>
      <c r="P25" s="40"/>
      <c r="Q25" s="40"/>
    </row>
    <row r="26" s="3" customFormat="1" ht="40" customHeight="1" spans="1:17">
      <c r="A26" s="22">
        <v>23</v>
      </c>
      <c r="B26" s="23"/>
      <c r="C26" s="24"/>
      <c r="D26" s="25"/>
      <c r="E26" s="24"/>
      <c r="F26" s="27" t="s">
        <v>73</v>
      </c>
      <c r="G26" s="28" t="s">
        <v>74</v>
      </c>
      <c r="H26" s="29">
        <v>67.5</v>
      </c>
      <c r="I26" s="38"/>
      <c r="J26" s="29">
        <v>67.5</v>
      </c>
      <c r="K26" s="39">
        <f t="shared" si="0"/>
        <v>33.75</v>
      </c>
      <c r="L26" s="29">
        <v>73.56</v>
      </c>
      <c r="M26" s="39">
        <f t="shared" si="1"/>
        <v>36.78</v>
      </c>
      <c r="N26" s="39">
        <f t="shared" si="2"/>
        <v>70.53</v>
      </c>
      <c r="O26" s="40">
        <v>15</v>
      </c>
      <c r="P26" s="40"/>
      <c r="Q26" s="40"/>
    </row>
    <row r="27" s="3" customFormat="1" ht="40" customHeight="1" spans="1:17">
      <c r="A27" s="22">
        <v>24</v>
      </c>
      <c r="B27" s="23"/>
      <c r="C27" s="24"/>
      <c r="D27" s="25"/>
      <c r="E27" s="24"/>
      <c r="F27" s="27" t="s">
        <v>75</v>
      </c>
      <c r="G27" s="28" t="s">
        <v>76</v>
      </c>
      <c r="H27" s="29">
        <v>67.5</v>
      </c>
      <c r="I27" s="38"/>
      <c r="J27" s="29">
        <v>67.5</v>
      </c>
      <c r="K27" s="39">
        <f t="shared" si="0"/>
        <v>33.75</v>
      </c>
      <c r="L27" s="29">
        <v>71.42</v>
      </c>
      <c r="M27" s="39">
        <f t="shared" si="1"/>
        <v>35.71</v>
      </c>
      <c r="N27" s="39">
        <f t="shared" si="2"/>
        <v>69.46</v>
      </c>
      <c r="O27" s="40">
        <v>16</v>
      </c>
      <c r="P27" s="40"/>
      <c r="Q27" s="40"/>
    </row>
    <row r="28" s="3" customFormat="1" ht="40" customHeight="1" spans="1:17">
      <c r="A28" s="22">
        <v>25</v>
      </c>
      <c r="B28" s="23">
        <v>613004</v>
      </c>
      <c r="C28" s="24" t="s">
        <v>43</v>
      </c>
      <c r="D28" s="25" t="s">
        <v>77</v>
      </c>
      <c r="E28" s="24">
        <v>4</v>
      </c>
      <c r="F28" s="27" t="s">
        <v>78</v>
      </c>
      <c r="G28" s="28" t="s">
        <v>79</v>
      </c>
      <c r="H28" s="29">
        <v>68.5</v>
      </c>
      <c r="I28" s="38"/>
      <c r="J28" s="29">
        <v>68.5</v>
      </c>
      <c r="K28" s="39">
        <f t="shared" si="0"/>
        <v>34.25</v>
      </c>
      <c r="L28" s="29">
        <v>85.82</v>
      </c>
      <c r="M28" s="39">
        <f t="shared" si="1"/>
        <v>42.91</v>
      </c>
      <c r="N28" s="39">
        <f t="shared" si="2"/>
        <v>77.16</v>
      </c>
      <c r="O28" s="40">
        <v>1</v>
      </c>
      <c r="P28" s="37" t="s">
        <v>24</v>
      </c>
      <c r="Q28" s="40"/>
    </row>
    <row r="29" s="3" customFormat="1" ht="40" customHeight="1" spans="1:17">
      <c r="A29" s="22">
        <v>26</v>
      </c>
      <c r="B29" s="23"/>
      <c r="C29" s="24"/>
      <c r="D29" s="25"/>
      <c r="E29" s="24"/>
      <c r="F29" s="27" t="s">
        <v>80</v>
      </c>
      <c r="G29" s="28" t="s">
        <v>81</v>
      </c>
      <c r="H29" s="29">
        <v>74</v>
      </c>
      <c r="I29" s="38"/>
      <c r="J29" s="29">
        <v>74</v>
      </c>
      <c r="K29" s="39">
        <f t="shared" si="0"/>
        <v>37</v>
      </c>
      <c r="L29" s="29">
        <v>80.01</v>
      </c>
      <c r="M29" s="39">
        <f t="shared" si="1"/>
        <v>40.005</v>
      </c>
      <c r="N29" s="39">
        <f t="shared" si="2"/>
        <v>77.005</v>
      </c>
      <c r="O29" s="40">
        <v>2</v>
      </c>
      <c r="P29" s="37" t="s">
        <v>24</v>
      </c>
      <c r="Q29" s="40"/>
    </row>
    <row r="30" s="3" customFormat="1" ht="40" customHeight="1" spans="1:17">
      <c r="A30" s="22">
        <v>27</v>
      </c>
      <c r="B30" s="23"/>
      <c r="C30" s="24"/>
      <c r="D30" s="25"/>
      <c r="E30" s="24"/>
      <c r="F30" s="27" t="s">
        <v>82</v>
      </c>
      <c r="G30" s="28" t="s">
        <v>83</v>
      </c>
      <c r="H30" s="29">
        <v>64.5</v>
      </c>
      <c r="I30" s="38"/>
      <c r="J30" s="29">
        <v>64.5</v>
      </c>
      <c r="K30" s="39">
        <f t="shared" si="0"/>
        <v>32.25</v>
      </c>
      <c r="L30" s="29">
        <v>86.03</v>
      </c>
      <c r="M30" s="39">
        <f t="shared" si="1"/>
        <v>43.015</v>
      </c>
      <c r="N30" s="39">
        <f t="shared" si="2"/>
        <v>75.265</v>
      </c>
      <c r="O30" s="40">
        <v>3</v>
      </c>
      <c r="P30" s="37" t="s">
        <v>24</v>
      </c>
      <c r="Q30" s="40"/>
    </row>
    <row r="31" s="3" customFormat="1" ht="40" customHeight="1" spans="1:17">
      <c r="A31" s="22">
        <v>28</v>
      </c>
      <c r="B31" s="23"/>
      <c r="C31" s="24"/>
      <c r="D31" s="25"/>
      <c r="E31" s="24"/>
      <c r="F31" s="27" t="s">
        <v>84</v>
      </c>
      <c r="G31" s="28" t="s">
        <v>85</v>
      </c>
      <c r="H31" s="29">
        <v>61</v>
      </c>
      <c r="I31" s="38"/>
      <c r="J31" s="29">
        <v>61</v>
      </c>
      <c r="K31" s="39">
        <f t="shared" si="0"/>
        <v>30.5</v>
      </c>
      <c r="L31" s="29">
        <v>87.86</v>
      </c>
      <c r="M31" s="39">
        <f t="shared" si="1"/>
        <v>43.93</v>
      </c>
      <c r="N31" s="39">
        <f t="shared" si="2"/>
        <v>74.43</v>
      </c>
      <c r="O31" s="40">
        <v>4</v>
      </c>
      <c r="P31" s="37" t="s">
        <v>24</v>
      </c>
      <c r="Q31" s="40"/>
    </row>
    <row r="32" s="3" customFormat="1" ht="40" customHeight="1" spans="1:17">
      <c r="A32" s="22">
        <v>29</v>
      </c>
      <c r="B32" s="23"/>
      <c r="C32" s="24"/>
      <c r="D32" s="25"/>
      <c r="E32" s="24"/>
      <c r="F32" s="27" t="s">
        <v>86</v>
      </c>
      <c r="G32" s="28" t="s">
        <v>87</v>
      </c>
      <c r="H32" s="29">
        <v>67</v>
      </c>
      <c r="I32" s="38"/>
      <c r="J32" s="29">
        <v>67</v>
      </c>
      <c r="K32" s="39">
        <f t="shared" si="0"/>
        <v>33.5</v>
      </c>
      <c r="L32" s="29">
        <v>81.31</v>
      </c>
      <c r="M32" s="39">
        <f t="shared" si="1"/>
        <v>40.655</v>
      </c>
      <c r="N32" s="39">
        <f t="shared" si="2"/>
        <v>74.155</v>
      </c>
      <c r="O32" s="40">
        <v>5</v>
      </c>
      <c r="P32" s="40"/>
      <c r="Q32" s="40"/>
    </row>
    <row r="33" s="3" customFormat="1" ht="40" customHeight="1" spans="1:17">
      <c r="A33" s="22">
        <v>30</v>
      </c>
      <c r="B33" s="23"/>
      <c r="C33" s="24"/>
      <c r="D33" s="25"/>
      <c r="E33" s="24"/>
      <c r="F33" s="27" t="s">
        <v>88</v>
      </c>
      <c r="G33" s="28" t="s">
        <v>89</v>
      </c>
      <c r="H33" s="29">
        <v>56.5</v>
      </c>
      <c r="I33" s="38"/>
      <c r="J33" s="29">
        <v>56.5</v>
      </c>
      <c r="K33" s="39">
        <f t="shared" si="0"/>
        <v>28.25</v>
      </c>
      <c r="L33" s="29">
        <v>85.92</v>
      </c>
      <c r="M33" s="39">
        <f t="shared" si="1"/>
        <v>42.96</v>
      </c>
      <c r="N33" s="39">
        <f t="shared" si="2"/>
        <v>71.21</v>
      </c>
      <c r="O33" s="40">
        <v>6</v>
      </c>
      <c r="P33" s="40"/>
      <c r="Q33" s="40"/>
    </row>
    <row r="34" s="3" customFormat="1" ht="40" customHeight="1" spans="1:17">
      <c r="A34" s="22">
        <v>31</v>
      </c>
      <c r="B34" s="23"/>
      <c r="C34" s="24"/>
      <c r="D34" s="25"/>
      <c r="E34" s="24"/>
      <c r="F34" s="27" t="s">
        <v>90</v>
      </c>
      <c r="G34" s="28" t="s">
        <v>91</v>
      </c>
      <c r="H34" s="29">
        <v>57</v>
      </c>
      <c r="I34" s="38"/>
      <c r="J34" s="29">
        <v>57</v>
      </c>
      <c r="K34" s="39">
        <f t="shared" si="0"/>
        <v>28.5</v>
      </c>
      <c r="L34" s="29">
        <v>83.59</v>
      </c>
      <c r="M34" s="39">
        <f t="shared" si="1"/>
        <v>41.795</v>
      </c>
      <c r="N34" s="39">
        <f t="shared" si="2"/>
        <v>70.295</v>
      </c>
      <c r="O34" s="40">
        <v>7</v>
      </c>
      <c r="P34" s="40"/>
      <c r="Q34" s="40"/>
    </row>
    <row r="35" s="3" customFormat="1" ht="40" customHeight="1" spans="1:17">
      <c r="A35" s="22">
        <v>32</v>
      </c>
      <c r="B35" s="23"/>
      <c r="C35" s="24"/>
      <c r="D35" s="25"/>
      <c r="E35" s="24"/>
      <c r="F35" s="27" t="s">
        <v>92</v>
      </c>
      <c r="G35" s="28" t="s">
        <v>93</v>
      </c>
      <c r="H35" s="29">
        <v>54.5</v>
      </c>
      <c r="I35" s="38"/>
      <c r="J35" s="29">
        <v>54.5</v>
      </c>
      <c r="K35" s="39">
        <f t="shared" si="0"/>
        <v>27.25</v>
      </c>
      <c r="L35" s="29">
        <v>82.73</v>
      </c>
      <c r="M35" s="39">
        <f t="shared" si="1"/>
        <v>41.365</v>
      </c>
      <c r="N35" s="39">
        <f t="shared" si="2"/>
        <v>68.615</v>
      </c>
      <c r="O35" s="40">
        <v>8</v>
      </c>
      <c r="P35" s="40"/>
      <c r="Q35" s="40"/>
    </row>
    <row r="36" s="3" customFormat="1" ht="40" customHeight="1" spans="1:17">
      <c r="A36" s="22">
        <v>33</v>
      </c>
      <c r="B36" s="23"/>
      <c r="C36" s="24"/>
      <c r="D36" s="25"/>
      <c r="E36" s="24"/>
      <c r="F36" s="27" t="s">
        <v>94</v>
      </c>
      <c r="G36" s="28" t="s">
        <v>95</v>
      </c>
      <c r="H36" s="29">
        <v>52.5</v>
      </c>
      <c r="I36" s="38"/>
      <c r="J36" s="29">
        <v>52.5</v>
      </c>
      <c r="K36" s="39">
        <f t="shared" si="0"/>
        <v>26.25</v>
      </c>
      <c r="L36" s="29">
        <v>81.02</v>
      </c>
      <c r="M36" s="39">
        <f t="shared" si="1"/>
        <v>40.51</v>
      </c>
      <c r="N36" s="39">
        <f t="shared" si="2"/>
        <v>66.76</v>
      </c>
      <c r="O36" s="40">
        <v>9</v>
      </c>
      <c r="P36" s="40"/>
      <c r="Q36" s="40"/>
    </row>
    <row r="37" s="3" customFormat="1" ht="40" customHeight="1" spans="1:17">
      <c r="A37" s="22">
        <v>34</v>
      </c>
      <c r="B37" s="23"/>
      <c r="C37" s="24"/>
      <c r="D37" s="25"/>
      <c r="E37" s="24"/>
      <c r="F37" s="27" t="s">
        <v>96</v>
      </c>
      <c r="G37" s="28" t="s">
        <v>97</v>
      </c>
      <c r="H37" s="29">
        <v>55.5</v>
      </c>
      <c r="I37" s="38"/>
      <c r="J37" s="29">
        <v>55.5</v>
      </c>
      <c r="K37" s="39">
        <f t="shared" si="0"/>
        <v>27.75</v>
      </c>
      <c r="L37" s="29">
        <v>77.94</v>
      </c>
      <c r="M37" s="39">
        <f t="shared" si="1"/>
        <v>38.97</v>
      </c>
      <c r="N37" s="39">
        <f t="shared" si="2"/>
        <v>66.72</v>
      </c>
      <c r="O37" s="40">
        <v>10</v>
      </c>
      <c r="P37" s="40"/>
      <c r="Q37" s="40"/>
    </row>
    <row r="38" s="3" customFormat="1" ht="40" customHeight="1" spans="1:17">
      <c r="A38" s="22">
        <v>35</v>
      </c>
      <c r="B38" s="23"/>
      <c r="C38" s="24"/>
      <c r="D38" s="25"/>
      <c r="E38" s="24"/>
      <c r="F38" s="27" t="s">
        <v>98</v>
      </c>
      <c r="G38" s="28" t="s">
        <v>99</v>
      </c>
      <c r="H38" s="29">
        <v>59.5</v>
      </c>
      <c r="I38" s="38"/>
      <c r="J38" s="29">
        <v>59.5</v>
      </c>
      <c r="K38" s="39">
        <f t="shared" si="0"/>
        <v>29.75</v>
      </c>
      <c r="L38" s="29">
        <v>0</v>
      </c>
      <c r="M38" s="39">
        <f t="shared" si="1"/>
        <v>0</v>
      </c>
      <c r="N38" s="39">
        <f t="shared" si="2"/>
        <v>29.75</v>
      </c>
      <c r="O38" s="40">
        <v>11</v>
      </c>
      <c r="P38" s="40"/>
      <c r="Q38" s="41" t="s">
        <v>100</v>
      </c>
    </row>
    <row r="39" s="3" customFormat="1" ht="40" customHeight="1" spans="1:17">
      <c r="A39" s="22">
        <v>36</v>
      </c>
      <c r="B39" s="23"/>
      <c r="C39" s="24"/>
      <c r="D39" s="25"/>
      <c r="E39" s="24"/>
      <c r="F39" s="27" t="s">
        <v>101</v>
      </c>
      <c r="G39" s="28" t="s">
        <v>102</v>
      </c>
      <c r="H39" s="29">
        <v>57.5</v>
      </c>
      <c r="I39" s="38"/>
      <c r="J39" s="29">
        <v>57.5</v>
      </c>
      <c r="K39" s="39">
        <f t="shared" si="0"/>
        <v>28.75</v>
      </c>
      <c r="L39" s="29">
        <v>0</v>
      </c>
      <c r="M39" s="39">
        <f t="shared" si="1"/>
        <v>0</v>
      </c>
      <c r="N39" s="39">
        <f t="shared" si="2"/>
        <v>28.75</v>
      </c>
      <c r="O39" s="40">
        <v>12</v>
      </c>
      <c r="P39" s="40"/>
      <c r="Q39" s="41" t="s">
        <v>100</v>
      </c>
    </row>
    <row r="40" s="3" customFormat="1" ht="40" customHeight="1" spans="1:17">
      <c r="A40" s="22">
        <v>37</v>
      </c>
      <c r="B40" s="23">
        <v>613005</v>
      </c>
      <c r="C40" s="24" t="s">
        <v>43</v>
      </c>
      <c r="D40" s="25" t="s">
        <v>103</v>
      </c>
      <c r="E40" s="24">
        <v>7</v>
      </c>
      <c r="F40" s="27" t="s">
        <v>104</v>
      </c>
      <c r="G40" s="28" t="s">
        <v>105</v>
      </c>
      <c r="H40" s="29">
        <v>78.5</v>
      </c>
      <c r="I40" s="38"/>
      <c r="J40" s="29">
        <v>78.5</v>
      </c>
      <c r="K40" s="39">
        <f t="shared" ref="K40:K71" si="3">J40*0.5</f>
        <v>39.25</v>
      </c>
      <c r="L40" s="29">
        <v>86.06</v>
      </c>
      <c r="M40" s="39">
        <f t="shared" ref="M40:M71" si="4">L40*0.5</f>
        <v>43.03</v>
      </c>
      <c r="N40" s="39">
        <f t="shared" ref="N40:N71" si="5">K40+M40</f>
        <v>82.28</v>
      </c>
      <c r="O40" s="40">
        <v>1</v>
      </c>
      <c r="P40" s="37" t="s">
        <v>24</v>
      </c>
      <c r="Q40" s="40"/>
    </row>
    <row r="41" s="3" customFormat="1" ht="40" customHeight="1" spans="1:17">
      <c r="A41" s="22">
        <v>38</v>
      </c>
      <c r="B41" s="23"/>
      <c r="C41" s="24"/>
      <c r="D41" s="25"/>
      <c r="E41" s="24"/>
      <c r="F41" s="27" t="s">
        <v>106</v>
      </c>
      <c r="G41" s="28" t="s">
        <v>107</v>
      </c>
      <c r="H41" s="29">
        <v>79.5</v>
      </c>
      <c r="I41" s="38"/>
      <c r="J41" s="29">
        <v>79.5</v>
      </c>
      <c r="K41" s="39">
        <f t="shared" si="3"/>
        <v>39.75</v>
      </c>
      <c r="L41" s="29">
        <v>84.43</v>
      </c>
      <c r="M41" s="39">
        <f t="shared" si="4"/>
        <v>42.215</v>
      </c>
      <c r="N41" s="39">
        <f t="shared" si="5"/>
        <v>81.965</v>
      </c>
      <c r="O41" s="40">
        <v>2</v>
      </c>
      <c r="P41" s="37" t="s">
        <v>24</v>
      </c>
      <c r="Q41" s="40"/>
    </row>
    <row r="42" s="3" customFormat="1" ht="40" customHeight="1" spans="1:17">
      <c r="A42" s="22">
        <v>39</v>
      </c>
      <c r="B42" s="23"/>
      <c r="C42" s="24"/>
      <c r="D42" s="25"/>
      <c r="E42" s="24"/>
      <c r="F42" s="27" t="s">
        <v>108</v>
      </c>
      <c r="G42" s="28" t="s">
        <v>109</v>
      </c>
      <c r="H42" s="29">
        <v>80</v>
      </c>
      <c r="I42" s="38"/>
      <c r="J42" s="29">
        <v>80</v>
      </c>
      <c r="K42" s="39">
        <f t="shared" si="3"/>
        <v>40</v>
      </c>
      <c r="L42" s="29">
        <v>83.21</v>
      </c>
      <c r="M42" s="39">
        <f t="shared" si="4"/>
        <v>41.605</v>
      </c>
      <c r="N42" s="39">
        <f t="shared" si="5"/>
        <v>81.605</v>
      </c>
      <c r="O42" s="40">
        <v>3</v>
      </c>
      <c r="P42" s="37" t="s">
        <v>24</v>
      </c>
      <c r="Q42" s="40"/>
    </row>
    <row r="43" s="3" customFormat="1" ht="40" customHeight="1" spans="1:17">
      <c r="A43" s="22">
        <v>40</v>
      </c>
      <c r="B43" s="23"/>
      <c r="C43" s="24"/>
      <c r="D43" s="25"/>
      <c r="E43" s="24"/>
      <c r="F43" s="27" t="s">
        <v>110</v>
      </c>
      <c r="G43" s="28" t="s">
        <v>111</v>
      </c>
      <c r="H43" s="29">
        <v>79</v>
      </c>
      <c r="I43" s="38"/>
      <c r="J43" s="29">
        <v>79</v>
      </c>
      <c r="K43" s="39">
        <f t="shared" si="3"/>
        <v>39.5</v>
      </c>
      <c r="L43" s="29">
        <v>83.59</v>
      </c>
      <c r="M43" s="39">
        <f t="shared" si="4"/>
        <v>41.795</v>
      </c>
      <c r="N43" s="39">
        <f t="shared" si="5"/>
        <v>81.295</v>
      </c>
      <c r="O43" s="40">
        <v>4</v>
      </c>
      <c r="P43" s="37" t="s">
        <v>24</v>
      </c>
      <c r="Q43" s="40"/>
    </row>
    <row r="44" s="3" customFormat="1" ht="40" customHeight="1" spans="1:17">
      <c r="A44" s="22">
        <v>41</v>
      </c>
      <c r="B44" s="23"/>
      <c r="C44" s="24"/>
      <c r="D44" s="25"/>
      <c r="E44" s="24"/>
      <c r="F44" s="27" t="s">
        <v>112</v>
      </c>
      <c r="G44" s="28" t="s">
        <v>113</v>
      </c>
      <c r="H44" s="29">
        <v>76.5</v>
      </c>
      <c r="I44" s="38"/>
      <c r="J44" s="29">
        <v>76.5</v>
      </c>
      <c r="K44" s="39">
        <f t="shared" si="3"/>
        <v>38.25</v>
      </c>
      <c r="L44" s="29">
        <v>84.71</v>
      </c>
      <c r="M44" s="39">
        <f t="shared" si="4"/>
        <v>42.355</v>
      </c>
      <c r="N44" s="39">
        <f t="shared" si="5"/>
        <v>80.605</v>
      </c>
      <c r="O44" s="40">
        <v>5</v>
      </c>
      <c r="P44" s="37" t="s">
        <v>24</v>
      </c>
      <c r="Q44" s="40"/>
    </row>
    <row r="45" s="3" customFormat="1" ht="40" customHeight="1" spans="1:17">
      <c r="A45" s="22">
        <v>42</v>
      </c>
      <c r="B45" s="23"/>
      <c r="C45" s="24"/>
      <c r="D45" s="25"/>
      <c r="E45" s="24"/>
      <c r="F45" s="27" t="s">
        <v>114</v>
      </c>
      <c r="G45" s="28" t="s">
        <v>115</v>
      </c>
      <c r="H45" s="29">
        <v>72.5</v>
      </c>
      <c r="I45" s="34">
        <v>6</v>
      </c>
      <c r="J45" s="29">
        <v>78.5</v>
      </c>
      <c r="K45" s="39">
        <f t="shared" si="3"/>
        <v>39.25</v>
      </c>
      <c r="L45" s="29">
        <v>82</v>
      </c>
      <c r="M45" s="39">
        <f t="shared" si="4"/>
        <v>41</v>
      </c>
      <c r="N45" s="39">
        <f t="shared" si="5"/>
        <v>80.25</v>
      </c>
      <c r="O45" s="40">
        <v>6</v>
      </c>
      <c r="P45" s="37" t="s">
        <v>24</v>
      </c>
      <c r="Q45" s="40"/>
    </row>
    <row r="46" s="3" customFormat="1" ht="40" customHeight="1" spans="1:17">
      <c r="A46" s="22">
        <v>43</v>
      </c>
      <c r="B46" s="23"/>
      <c r="C46" s="24"/>
      <c r="D46" s="25"/>
      <c r="E46" s="24"/>
      <c r="F46" s="27" t="s">
        <v>116</v>
      </c>
      <c r="G46" s="28" t="s">
        <v>117</v>
      </c>
      <c r="H46" s="29">
        <v>76.5</v>
      </c>
      <c r="I46" s="38"/>
      <c r="J46" s="29">
        <v>76.5</v>
      </c>
      <c r="K46" s="39">
        <f t="shared" si="3"/>
        <v>38.25</v>
      </c>
      <c r="L46" s="29">
        <v>83.66</v>
      </c>
      <c r="M46" s="39">
        <f t="shared" si="4"/>
        <v>41.83</v>
      </c>
      <c r="N46" s="39">
        <f t="shared" si="5"/>
        <v>80.08</v>
      </c>
      <c r="O46" s="40">
        <v>7</v>
      </c>
      <c r="P46" s="37" t="s">
        <v>24</v>
      </c>
      <c r="Q46" s="40"/>
    </row>
    <row r="47" s="3" customFormat="1" ht="40" customHeight="1" spans="1:17">
      <c r="A47" s="22">
        <v>44</v>
      </c>
      <c r="B47" s="23"/>
      <c r="C47" s="24"/>
      <c r="D47" s="25"/>
      <c r="E47" s="24"/>
      <c r="F47" s="27" t="s">
        <v>118</v>
      </c>
      <c r="G47" s="28" t="s">
        <v>119</v>
      </c>
      <c r="H47" s="29">
        <v>80</v>
      </c>
      <c r="I47" s="38"/>
      <c r="J47" s="29">
        <v>80</v>
      </c>
      <c r="K47" s="39">
        <f t="shared" si="3"/>
        <v>40</v>
      </c>
      <c r="L47" s="29">
        <v>80</v>
      </c>
      <c r="M47" s="39">
        <f t="shared" si="4"/>
        <v>40</v>
      </c>
      <c r="N47" s="39">
        <f t="shared" si="5"/>
        <v>80</v>
      </c>
      <c r="O47" s="40">
        <v>8</v>
      </c>
      <c r="P47" s="37"/>
      <c r="Q47" s="40"/>
    </row>
    <row r="48" s="3" customFormat="1" ht="40" customHeight="1" spans="1:17">
      <c r="A48" s="22">
        <v>45</v>
      </c>
      <c r="B48" s="23"/>
      <c r="C48" s="24"/>
      <c r="D48" s="25"/>
      <c r="E48" s="24"/>
      <c r="F48" s="27" t="s">
        <v>120</v>
      </c>
      <c r="G48" s="28" t="s">
        <v>121</v>
      </c>
      <c r="H48" s="29">
        <v>78</v>
      </c>
      <c r="I48" s="38"/>
      <c r="J48" s="29">
        <v>78</v>
      </c>
      <c r="K48" s="39">
        <f t="shared" si="3"/>
        <v>39</v>
      </c>
      <c r="L48" s="29">
        <v>79.82</v>
      </c>
      <c r="M48" s="39">
        <f t="shared" si="4"/>
        <v>39.91</v>
      </c>
      <c r="N48" s="39">
        <f t="shared" si="5"/>
        <v>78.91</v>
      </c>
      <c r="O48" s="40">
        <v>9</v>
      </c>
      <c r="P48" s="40"/>
      <c r="Q48" s="40"/>
    </row>
    <row r="49" s="3" customFormat="1" ht="40" customHeight="1" spans="1:17">
      <c r="A49" s="22">
        <v>46</v>
      </c>
      <c r="B49" s="23"/>
      <c r="C49" s="24"/>
      <c r="D49" s="25"/>
      <c r="E49" s="24"/>
      <c r="F49" s="27" t="s">
        <v>122</v>
      </c>
      <c r="G49" s="28" t="s">
        <v>123</v>
      </c>
      <c r="H49" s="29">
        <v>77.5</v>
      </c>
      <c r="I49" s="38"/>
      <c r="J49" s="29">
        <v>77.5</v>
      </c>
      <c r="K49" s="39">
        <f t="shared" si="3"/>
        <v>38.75</v>
      </c>
      <c r="L49" s="29">
        <v>79.81</v>
      </c>
      <c r="M49" s="39">
        <f t="shared" si="4"/>
        <v>39.905</v>
      </c>
      <c r="N49" s="39">
        <f t="shared" si="5"/>
        <v>78.655</v>
      </c>
      <c r="O49" s="40">
        <v>10</v>
      </c>
      <c r="P49" s="40"/>
      <c r="Q49" s="40"/>
    </row>
    <row r="50" s="3" customFormat="1" ht="40" customHeight="1" spans="1:17">
      <c r="A50" s="22">
        <v>47</v>
      </c>
      <c r="B50" s="23"/>
      <c r="C50" s="24"/>
      <c r="D50" s="25"/>
      <c r="E50" s="24"/>
      <c r="F50" s="27" t="s">
        <v>124</v>
      </c>
      <c r="G50" s="28" t="s">
        <v>125</v>
      </c>
      <c r="H50" s="29">
        <v>78.5</v>
      </c>
      <c r="I50" s="38"/>
      <c r="J50" s="29">
        <v>78.5</v>
      </c>
      <c r="K50" s="39">
        <f t="shared" si="3"/>
        <v>39.25</v>
      </c>
      <c r="L50" s="29">
        <v>78.54</v>
      </c>
      <c r="M50" s="39">
        <f t="shared" si="4"/>
        <v>39.27</v>
      </c>
      <c r="N50" s="39">
        <f t="shared" si="5"/>
        <v>78.52</v>
      </c>
      <c r="O50" s="40">
        <v>11</v>
      </c>
      <c r="P50" s="40"/>
      <c r="Q50" s="40"/>
    </row>
    <row r="51" s="3" customFormat="1" ht="40" customHeight="1" spans="1:17">
      <c r="A51" s="22">
        <v>48</v>
      </c>
      <c r="B51" s="23"/>
      <c r="C51" s="24"/>
      <c r="D51" s="25"/>
      <c r="E51" s="24"/>
      <c r="F51" s="27" t="s">
        <v>126</v>
      </c>
      <c r="G51" s="28" t="s">
        <v>127</v>
      </c>
      <c r="H51" s="29">
        <v>78</v>
      </c>
      <c r="I51" s="38"/>
      <c r="J51" s="29">
        <v>78</v>
      </c>
      <c r="K51" s="39">
        <f t="shared" si="3"/>
        <v>39</v>
      </c>
      <c r="L51" s="29">
        <v>78.76</v>
      </c>
      <c r="M51" s="39">
        <f t="shared" si="4"/>
        <v>39.38</v>
      </c>
      <c r="N51" s="39">
        <f t="shared" si="5"/>
        <v>78.38</v>
      </c>
      <c r="O51" s="40">
        <v>12</v>
      </c>
      <c r="P51" s="40"/>
      <c r="Q51" s="40"/>
    </row>
    <row r="52" s="3" customFormat="1" ht="40" customHeight="1" spans="1:17">
      <c r="A52" s="22">
        <v>49</v>
      </c>
      <c r="B52" s="23"/>
      <c r="C52" s="24"/>
      <c r="D52" s="25"/>
      <c r="E52" s="24"/>
      <c r="F52" s="27" t="s">
        <v>128</v>
      </c>
      <c r="G52" s="28" t="s">
        <v>129</v>
      </c>
      <c r="H52" s="29">
        <v>79</v>
      </c>
      <c r="I52" s="38"/>
      <c r="J52" s="29">
        <v>79</v>
      </c>
      <c r="K52" s="39">
        <f t="shared" si="3"/>
        <v>39.5</v>
      </c>
      <c r="L52" s="29">
        <v>77.65</v>
      </c>
      <c r="M52" s="39">
        <f t="shared" si="4"/>
        <v>38.825</v>
      </c>
      <c r="N52" s="39">
        <f t="shared" si="5"/>
        <v>78.325</v>
      </c>
      <c r="O52" s="40">
        <v>13</v>
      </c>
      <c r="P52" s="40"/>
      <c r="Q52" s="40"/>
    </row>
    <row r="53" s="3" customFormat="1" ht="40" customHeight="1" spans="1:17">
      <c r="A53" s="22">
        <v>50</v>
      </c>
      <c r="B53" s="23"/>
      <c r="C53" s="24"/>
      <c r="D53" s="25"/>
      <c r="E53" s="24"/>
      <c r="F53" s="27" t="s">
        <v>130</v>
      </c>
      <c r="G53" s="28" t="s">
        <v>131</v>
      </c>
      <c r="H53" s="29">
        <v>77</v>
      </c>
      <c r="I53" s="38"/>
      <c r="J53" s="29">
        <v>77</v>
      </c>
      <c r="K53" s="39">
        <f t="shared" si="3"/>
        <v>38.5</v>
      </c>
      <c r="L53" s="29">
        <v>78.66</v>
      </c>
      <c r="M53" s="39">
        <f t="shared" si="4"/>
        <v>39.33</v>
      </c>
      <c r="N53" s="39">
        <f t="shared" si="5"/>
        <v>77.83</v>
      </c>
      <c r="O53" s="40">
        <v>14</v>
      </c>
      <c r="P53" s="40"/>
      <c r="Q53" s="40"/>
    </row>
    <row r="54" s="3" customFormat="1" ht="40" customHeight="1" spans="1:17">
      <c r="A54" s="22">
        <v>51</v>
      </c>
      <c r="B54" s="23"/>
      <c r="C54" s="24"/>
      <c r="D54" s="25"/>
      <c r="E54" s="24"/>
      <c r="F54" s="27" t="s">
        <v>132</v>
      </c>
      <c r="G54" s="28" t="s">
        <v>133</v>
      </c>
      <c r="H54" s="29">
        <v>76.5</v>
      </c>
      <c r="I54" s="38"/>
      <c r="J54" s="29">
        <v>76.5</v>
      </c>
      <c r="K54" s="39">
        <f t="shared" si="3"/>
        <v>38.25</v>
      </c>
      <c r="L54" s="29">
        <v>77.24</v>
      </c>
      <c r="M54" s="39">
        <f t="shared" si="4"/>
        <v>38.62</v>
      </c>
      <c r="N54" s="39">
        <f t="shared" si="5"/>
        <v>76.87</v>
      </c>
      <c r="O54" s="40">
        <v>15</v>
      </c>
      <c r="P54" s="40"/>
      <c r="Q54" s="40"/>
    </row>
    <row r="55" s="3" customFormat="1" ht="40" customHeight="1" spans="1:17">
      <c r="A55" s="22">
        <v>52</v>
      </c>
      <c r="B55" s="23"/>
      <c r="C55" s="24"/>
      <c r="D55" s="25"/>
      <c r="E55" s="24"/>
      <c r="F55" s="27" t="s">
        <v>134</v>
      </c>
      <c r="G55" s="28" t="s">
        <v>135</v>
      </c>
      <c r="H55" s="29">
        <v>76.5</v>
      </c>
      <c r="I55" s="38"/>
      <c r="J55" s="29">
        <v>76.5</v>
      </c>
      <c r="K55" s="39">
        <f t="shared" si="3"/>
        <v>38.25</v>
      </c>
      <c r="L55" s="29">
        <v>74.64</v>
      </c>
      <c r="M55" s="39">
        <f t="shared" si="4"/>
        <v>37.32</v>
      </c>
      <c r="N55" s="39">
        <f t="shared" si="5"/>
        <v>75.57</v>
      </c>
      <c r="O55" s="40">
        <v>16</v>
      </c>
      <c r="P55" s="40"/>
      <c r="Q55" s="40"/>
    </row>
    <row r="56" s="3" customFormat="1" ht="40" customHeight="1" spans="1:17">
      <c r="A56" s="22">
        <v>53</v>
      </c>
      <c r="B56" s="23"/>
      <c r="C56" s="24"/>
      <c r="D56" s="25"/>
      <c r="E56" s="24"/>
      <c r="F56" s="27" t="s">
        <v>136</v>
      </c>
      <c r="G56" s="28" t="s">
        <v>137</v>
      </c>
      <c r="H56" s="29">
        <v>78</v>
      </c>
      <c r="I56" s="38"/>
      <c r="J56" s="29">
        <v>78</v>
      </c>
      <c r="K56" s="39">
        <f t="shared" si="3"/>
        <v>39</v>
      </c>
      <c r="L56" s="29">
        <v>72.64</v>
      </c>
      <c r="M56" s="39">
        <f t="shared" si="4"/>
        <v>36.32</v>
      </c>
      <c r="N56" s="39">
        <f t="shared" si="5"/>
        <v>75.32</v>
      </c>
      <c r="O56" s="40">
        <v>17</v>
      </c>
      <c r="P56" s="40"/>
      <c r="Q56" s="40"/>
    </row>
    <row r="57" s="3" customFormat="1" ht="40" customHeight="1" spans="1:17">
      <c r="A57" s="22">
        <v>54</v>
      </c>
      <c r="B57" s="23"/>
      <c r="C57" s="24"/>
      <c r="D57" s="25"/>
      <c r="E57" s="24"/>
      <c r="F57" s="27" t="s">
        <v>138</v>
      </c>
      <c r="G57" s="28" t="s">
        <v>139</v>
      </c>
      <c r="H57" s="29">
        <v>78</v>
      </c>
      <c r="I57" s="38"/>
      <c r="J57" s="29">
        <v>78</v>
      </c>
      <c r="K57" s="39">
        <f t="shared" si="3"/>
        <v>39</v>
      </c>
      <c r="L57" s="29">
        <v>71.92</v>
      </c>
      <c r="M57" s="39">
        <f t="shared" si="4"/>
        <v>35.96</v>
      </c>
      <c r="N57" s="39">
        <f t="shared" si="5"/>
        <v>74.96</v>
      </c>
      <c r="O57" s="40">
        <v>18</v>
      </c>
      <c r="P57" s="40"/>
      <c r="Q57" s="40"/>
    </row>
    <row r="58" s="3" customFormat="1" ht="40" customHeight="1" spans="1:17">
      <c r="A58" s="22">
        <v>55</v>
      </c>
      <c r="B58" s="23"/>
      <c r="C58" s="24"/>
      <c r="D58" s="25"/>
      <c r="E58" s="24"/>
      <c r="F58" s="27" t="s">
        <v>140</v>
      </c>
      <c r="G58" s="28" t="s">
        <v>141</v>
      </c>
      <c r="H58" s="29">
        <v>77</v>
      </c>
      <c r="I58" s="38"/>
      <c r="J58" s="29">
        <v>77</v>
      </c>
      <c r="K58" s="39">
        <f t="shared" si="3"/>
        <v>38.5</v>
      </c>
      <c r="L58" s="29">
        <v>72.41</v>
      </c>
      <c r="M58" s="39">
        <f t="shared" si="4"/>
        <v>36.205</v>
      </c>
      <c r="N58" s="39">
        <f t="shared" si="5"/>
        <v>74.705</v>
      </c>
      <c r="O58" s="40">
        <v>19</v>
      </c>
      <c r="P58" s="40"/>
      <c r="Q58" s="40"/>
    </row>
    <row r="59" s="3" customFormat="1" ht="40" customHeight="1" spans="1:17">
      <c r="A59" s="22">
        <v>56</v>
      </c>
      <c r="B59" s="23"/>
      <c r="C59" s="24"/>
      <c r="D59" s="25"/>
      <c r="E59" s="24"/>
      <c r="F59" s="27" t="s">
        <v>142</v>
      </c>
      <c r="G59" s="28" t="s">
        <v>143</v>
      </c>
      <c r="H59" s="29">
        <v>76</v>
      </c>
      <c r="I59" s="38"/>
      <c r="J59" s="29">
        <v>76</v>
      </c>
      <c r="K59" s="39">
        <f t="shared" si="3"/>
        <v>38</v>
      </c>
      <c r="L59" s="29">
        <v>73.15</v>
      </c>
      <c r="M59" s="39">
        <f t="shared" si="4"/>
        <v>36.575</v>
      </c>
      <c r="N59" s="39">
        <f t="shared" si="5"/>
        <v>74.575</v>
      </c>
      <c r="O59" s="40">
        <v>20</v>
      </c>
      <c r="P59" s="40"/>
      <c r="Q59" s="40"/>
    </row>
    <row r="60" s="3" customFormat="1" ht="40" customHeight="1" spans="1:17">
      <c r="A60" s="22">
        <v>57</v>
      </c>
      <c r="B60" s="23"/>
      <c r="C60" s="24"/>
      <c r="D60" s="25"/>
      <c r="E60" s="24"/>
      <c r="F60" s="27" t="s">
        <v>144</v>
      </c>
      <c r="G60" s="28" t="s">
        <v>145</v>
      </c>
      <c r="H60" s="29">
        <v>78</v>
      </c>
      <c r="I60" s="38"/>
      <c r="J60" s="29">
        <v>78</v>
      </c>
      <c r="K60" s="39">
        <f t="shared" si="3"/>
        <v>39</v>
      </c>
      <c r="L60" s="29">
        <v>70.95</v>
      </c>
      <c r="M60" s="39">
        <f t="shared" si="4"/>
        <v>35.475</v>
      </c>
      <c r="N60" s="39">
        <f t="shared" si="5"/>
        <v>74.475</v>
      </c>
      <c r="O60" s="40">
        <v>21</v>
      </c>
      <c r="P60" s="40"/>
      <c r="Q60" s="40"/>
    </row>
    <row r="61" s="3" customFormat="1" ht="40" customHeight="1" spans="1:17">
      <c r="A61" s="22">
        <v>58</v>
      </c>
      <c r="B61" s="23">
        <v>613006</v>
      </c>
      <c r="C61" s="24" t="s">
        <v>43</v>
      </c>
      <c r="D61" s="25" t="s">
        <v>146</v>
      </c>
      <c r="E61" s="24">
        <v>2</v>
      </c>
      <c r="F61" s="27" t="s">
        <v>147</v>
      </c>
      <c r="G61" s="28" t="s">
        <v>148</v>
      </c>
      <c r="H61" s="29">
        <v>76</v>
      </c>
      <c r="I61" s="38"/>
      <c r="J61" s="29">
        <v>76</v>
      </c>
      <c r="K61" s="39">
        <f t="shared" si="3"/>
        <v>38</v>
      </c>
      <c r="L61" s="29">
        <v>81.5</v>
      </c>
      <c r="M61" s="39">
        <f t="shared" si="4"/>
        <v>40.75</v>
      </c>
      <c r="N61" s="39">
        <f t="shared" si="5"/>
        <v>78.75</v>
      </c>
      <c r="O61" s="40">
        <v>1</v>
      </c>
      <c r="P61" s="37" t="s">
        <v>24</v>
      </c>
      <c r="Q61" s="40"/>
    </row>
    <row r="62" s="3" customFormat="1" ht="40" customHeight="1" spans="1:17">
      <c r="A62" s="22">
        <v>59</v>
      </c>
      <c r="B62" s="23"/>
      <c r="C62" s="24"/>
      <c r="D62" s="25"/>
      <c r="E62" s="24"/>
      <c r="F62" s="27" t="s">
        <v>149</v>
      </c>
      <c r="G62" s="28" t="s">
        <v>150</v>
      </c>
      <c r="H62" s="29">
        <v>74.5</v>
      </c>
      <c r="I62" s="38"/>
      <c r="J62" s="29">
        <v>74.5</v>
      </c>
      <c r="K62" s="39">
        <f t="shared" si="3"/>
        <v>37.25</v>
      </c>
      <c r="L62" s="29">
        <v>81.45</v>
      </c>
      <c r="M62" s="39">
        <f t="shared" si="4"/>
        <v>40.725</v>
      </c>
      <c r="N62" s="39">
        <f t="shared" si="5"/>
        <v>77.975</v>
      </c>
      <c r="O62" s="40">
        <v>2</v>
      </c>
      <c r="P62" s="37" t="s">
        <v>24</v>
      </c>
      <c r="Q62" s="40"/>
    </row>
    <row r="63" s="3" customFormat="1" ht="40" customHeight="1" spans="1:17">
      <c r="A63" s="22">
        <v>60</v>
      </c>
      <c r="B63" s="23"/>
      <c r="C63" s="24"/>
      <c r="D63" s="25"/>
      <c r="E63" s="24"/>
      <c r="F63" s="27" t="s">
        <v>151</v>
      </c>
      <c r="G63" s="28" t="s">
        <v>152</v>
      </c>
      <c r="H63" s="29">
        <v>68</v>
      </c>
      <c r="I63" s="38"/>
      <c r="J63" s="29">
        <v>68</v>
      </c>
      <c r="K63" s="39">
        <f t="shared" si="3"/>
        <v>34</v>
      </c>
      <c r="L63" s="29">
        <v>85.45</v>
      </c>
      <c r="M63" s="39">
        <f t="shared" si="4"/>
        <v>42.725</v>
      </c>
      <c r="N63" s="39">
        <f t="shared" si="5"/>
        <v>76.725</v>
      </c>
      <c r="O63" s="40">
        <v>3</v>
      </c>
      <c r="P63" s="40"/>
      <c r="Q63" s="40"/>
    </row>
    <row r="64" s="3" customFormat="1" ht="40" customHeight="1" spans="1:17">
      <c r="A64" s="22">
        <v>61</v>
      </c>
      <c r="B64" s="23"/>
      <c r="C64" s="24"/>
      <c r="D64" s="25"/>
      <c r="E64" s="24"/>
      <c r="F64" s="27" t="s">
        <v>153</v>
      </c>
      <c r="G64" s="28" t="s">
        <v>154</v>
      </c>
      <c r="H64" s="29">
        <v>68.5</v>
      </c>
      <c r="I64" s="38"/>
      <c r="J64" s="29">
        <v>68.5</v>
      </c>
      <c r="K64" s="39">
        <f t="shared" si="3"/>
        <v>34.25</v>
      </c>
      <c r="L64" s="29">
        <v>84.51</v>
      </c>
      <c r="M64" s="39">
        <f t="shared" si="4"/>
        <v>42.255</v>
      </c>
      <c r="N64" s="39">
        <f t="shared" si="5"/>
        <v>76.505</v>
      </c>
      <c r="O64" s="40">
        <v>4</v>
      </c>
      <c r="P64" s="40"/>
      <c r="Q64" s="40"/>
    </row>
    <row r="65" s="3" customFormat="1" ht="40" customHeight="1" spans="1:17">
      <c r="A65" s="22">
        <v>62</v>
      </c>
      <c r="B65" s="23"/>
      <c r="C65" s="24"/>
      <c r="D65" s="25"/>
      <c r="E65" s="24"/>
      <c r="F65" s="27" t="s">
        <v>155</v>
      </c>
      <c r="G65" s="28" t="s">
        <v>156</v>
      </c>
      <c r="H65" s="29">
        <v>72.5</v>
      </c>
      <c r="I65" s="38"/>
      <c r="J65" s="29">
        <v>72.5</v>
      </c>
      <c r="K65" s="39">
        <f t="shared" si="3"/>
        <v>36.25</v>
      </c>
      <c r="L65" s="29">
        <v>78.97</v>
      </c>
      <c r="M65" s="39">
        <f t="shared" si="4"/>
        <v>39.485</v>
      </c>
      <c r="N65" s="39">
        <f t="shared" si="5"/>
        <v>75.735</v>
      </c>
      <c r="O65" s="40">
        <v>5</v>
      </c>
      <c r="P65" s="40"/>
      <c r="Q65" s="40"/>
    </row>
    <row r="66" s="3" customFormat="1" ht="40" customHeight="1" spans="1:17">
      <c r="A66" s="22">
        <v>63</v>
      </c>
      <c r="B66" s="23"/>
      <c r="C66" s="24"/>
      <c r="D66" s="25"/>
      <c r="E66" s="24"/>
      <c r="F66" s="27" t="s">
        <v>157</v>
      </c>
      <c r="G66" s="28" t="s">
        <v>158</v>
      </c>
      <c r="H66" s="29">
        <v>69</v>
      </c>
      <c r="I66" s="38"/>
      <c r="J66" s="29">
        <v>69</v>
      </c>
      <c r="K66" s="39">
        <f t="shared" si="3"/>
        <v>34.5</v>
      </c>
      <c r="L66" s="29">
        <v>79.35</v>
      </c>
      <c r="M66" s="39">
        <f t="shared" si="4"/>
        <v>39.675</v>
      </c>
      <c r="N66" s="39">
        <f t="shared" si="5"/>
        <v>74.175</v>
      </c>
      <c r="O66" s="40">
        <v>6</v>
      </c>
      <c r="P66" s="40"/>
      <c r="Q66" s="40"/>
    </row>
    <row r="67" s="3" customFormat="1" ht="40" customHeight="1" spans="1:17">
      <c r="A67" s="22">
        <v>64</v>
      </c>
      <c r="B67" s="23">
        <v>613007</v>
      </c>
      <c r="C67" s="24" t="s">
        <v>43</v>
      </c>
      <c r="D67" s="25" t="s">
        <v>159</v>
      </c>
      <c r="E67" s="24">
        <v>2</v>
      </c>
      <c r="F67" s="27" t="s">
        <v>160</v>
      </c>
      <c r="G67" s="28" t="s">
        <v>161</v>
      </c>
      <c r="H67" s="29">
        <v>71</v>
      </c>
      <c r="I67" s="38"/>
      <c r="J67" s="29">
        <v>71</v>
      </c>
      <c r="K67" s="39">
        <f t="shared" si="3"/>
        <v>35.5</v>
      </c>
      <c r="L67" s="43">
        <v>85.18</v>
      </c>
      <c r="M67" s="39">
        <f t="shared" si="4"/>
        <v>42.59</v>
      </c>
      <c r="N67" s="39">
        <f t="shared" si="5"/>
        <v>78.09</v>
      </c>
      <c r="O67" s="40">
        <v>1</v>
      </c>
      <c r="P67" s="37" t="s">
        <v>24</v>
      </c>
      <c r="Q67" s="40"/>
    </row>
    <row r="68" s="3" customFormat="1" ht="40" customHeight="1" spans="1:17">
      <c r="A68" s="22">
        <v>65</v>
      </c>
      <c r="B68" s="23"/>
      <c r="C68" s="24"/>
      <c r="D68" s="25"/>
      <c r="E68" s="24"/>
      <c r="F68" s="27" t="s">
        <v>162</v>
      </c>
      <c r="G68" s="28" t="s">
        <v>163</v>
      </c>
      <c r="H68" s="29">
        <v>69</v>
      </c>
      <c r="I68" s="38"/>
      <c r="J68" s="29">
        <v>69</v>
      </c>
      <c r="K68" s="39">
        <f t="shared" si="3"/>
        <v>34.5</v>
      </c>
      <c r="L68" s="43">
        <v>86.98</v>
      </c>
      <c r="M68" s="39">
        <f t="shared" si="4"/>
        <v>43.49</v>
      </c>
      <c r="N68" s="39">
        <f t="shared" si="5"/>
        <v>77.99</v>
      </c>
      <c r="O68" s="40">
        <v>2</v>
      </c>
      <c r="P68" s="37" t="s">
        <v>24</v>
      </c>
      <c r="Q68" s="40"/>
    </row>
    <row r="69" s="3" customFormat="1" ht="40" customHeight="1" spans="1:17">
      <c r="A69" s="22">
        <v>66</v>
      </c>
      <c r="B69" s="23"/>
      <c r="C69" s="24"/>
      <c r="D69" s="25"/>
      <c r="E69" s="24"/>
      <c r="F69" s="27" t="s">
        <v>164</v>
      </c>
      <c r="G69" s="28" t="s">
        <v>165</v>
      </c>
      <c r="H69" s="29">
        <v>74</v>
      </c>
      <c r="I69" s="38"/>
      <c r="J69" s="29">
        <v>74</v>
      </c>
      <c r="K69" s="39">
        <f t="shared" si="3"/>
        <v>37</v>
      </c>
      <c r="L69" s="43">
        <v>81.85</v>
      </c>
      <c r="M69" s="39">
        <f t="shared" si="4"/>
        <v>40.925</v>
      </c>
      <c r="N69" s="39">
        <f t="shared" si="5"/>
        <v>77.925</v>
      </c>
      <c r="O69" s="40">
        <v>3</v>
      </c>
      <c r="P69" s="40"/>
      <c r="Q69" s="40"/>
    </row>
    <row r="70" s="3" customFormat="1" ht="40" customHeight="1" spans="1:17">
      <c r="A70" s="22">
        <v>67</v>
      </c>
      <c r="B70" s="23"/>
      <c r="C70" s="24"/>
      <c r="D70" s="25"/>
      <c r="E70" s="24"/>
      <c r="F70" s="27" t="s">
        <v>166</v>
      </c>
      <c r="G70" s="28" t="s">
        <v>167</v>
      </c>
      <c r="H70" s="29">
        <v>67.5</v>
      </c>
      <c r="I70" s="38"/>
      <c r="J70" s="29">
        <v>67.5</v>
      </c>
      <c r="K70" s="39">
        <f t="shared" si="3"/>
        <v>33.75</v>
      </c>
      <c r="L70" s="43">
        <v>80.87</v>
      </c>
      <c r="M70" s="39">
        <f t="shared" si="4"/>
        <v>40.435</v>
      </c>
      <c r="N70" s="39">
        <f t="shared" si="5"/>
        <v>74.185</v>
      </c>
      <c r="O70" s="40">
        <v>4</v>
      </c>
      <c r="P70" s="40"/>
      <c r="Q70" s="40"/>
    </row>
    <row r="71" s="3" customFormat="1" ht="40" customHeight="1" spans="1:17">
      <c r="A71" s="22">
        <v>68</v>
      </c>
      <c r="B71" s="23"/>
      <c r="C71" s="24"/>
      <c r="D71" s="25"/>
      <c r="E71" s="24"/>
      <c r="F71" s="27" t="s">
        <v>168</v>
      </c>
      <c r="G71" s="28" t="s">
        <v>169</v>
      </c>
      <c r="H71" s="29">
        <v>65.5</v>
      </c>
      <c r="I71" s="38"/>
      <c r="J71" s="29">
        <v>65.5</v>
      </c>
      <c r="K71" s="39">
        <f t="shared" si="3"/>
        <v>32.75</v>
      </c>
      <c r="L71" s="43">
        <v>79.42</v>
      </c>
      <c r="M71" s="39">
        <f t="shared" si="4"/>
        <v>39.71</v>
      </c>
      <c r="N71" s="39">
        <f t="shared" si="5"/>
        <v>72.46</v>
      </c>
      <c r="O71" s="40">
        <v>5</v>
      </c>
      <c r="P71" s="40"/>
      <c r="Q71" s="40"/>
    </row>
    <row r="72" s="3" customFormat="1" ht="40" customHeight="1" spans="1:17">
      <c r="A72" s="22">
        <v>69</v>
      </c>
      <c r="B72" s="23"/>
      <c r="C72" s="24"/>
      <c r="D72" s="25"/>
      <c r="E72" s="24"/>
      <c r="F72" s="27" t="s">
        <v>170</v>
      </c>
      <c r="G72" s="28" t="s">
        <v>171</v>
      </c>
      <c r="H72" s="29">
        <v>65</v>
      </c>
      <c r="I72" s="38"/>
      <c r="J72" s="29">
        <v>65</v>
      </c>
      <c r="K72" s="39">
        <f t="shared" ref="K72:K103" si="6">J72*0.5</f>
        <v>32.5</v>
      </c>
      <c r="L72" s="43">
        <v>79.42</v>
      </c>
      <c r="M72" s="39">
        <f t="shared" ref="M72:M103" si="7">L72*0.5</f>
        <v>39.71</v>
      </c>
      <c r="N72" s="39">
        <f t="shared" ref="N72:N103" si="8">K72+M72</f>
        <v>72.21</v>
      </c>
      <c r="O72" s="40">
        <v>6</v>
      </c>
      <c r="P72" s="40"/>
      <c r="Q72" s="40"/>
    </row>
    <row r="73" s="3" customFormat="1" ht="40" customHeight="1" spans="1:17">
      <c r="A73" s="22">
        <v>70</v>
      </c>
      <c r="B73" s="23">
        <v>613008</v>
      </c>
      <c r="C73" s="24" t="s">
        <v>43</v>
      </c>
      <c r="D73" s="25" t="s">
        <v>172</v>
      </c>
      <c r="E73" s="24">
        <v>2</v>
      </c>
      <c r="F73" s="27" t="s">
        <v>173</v>
      </c>
      <c r="G73" s="28" t="s">
        <v>174</v>
      </c>
      <c r="H73" s="29">
        <v>77.5</v>
      </c>
      <c r="I73" s="38"/>
      <c r="J73" s="29">
        <v>77.5</v>
      </c>
      <c r="K73" s="39">
        <f t="shared" si="6"/>
        <v>38.75</v>
      </c>
      <c r="L73" s="43">
        <v>83.82</v>
      </c>
      <c r="M73" s="39">
        <f t="shared" si="7"/>
        <v>41.91</v>
      </c>
      <c r="N73" s="39">
        <f t="shared" si="8"/>
        <v>80.66</v>
      </c>
      <c r="O73" s="40">
        <v>1</v>
      </c>
      <c r="P73" s="37" t="s">
        <v>24</v>
      </c>
      <c r="Q73" s="40"/>
    </row>
    <row r="74" s="3" customFormat="1" ht="40" customHeight="1" spans="1:17">
      <c r="A74" s="22">
        <v>71</v>
      </c>
      <c r="B74" s="23"/>
      <c r="C74" s="24"/>
      <c r="D74" s="25"/>
      <c r="E74" s="24"/>
      <c r="F74" s="27" t="s">
        <v>175</v>
      </c>
      <c r="G74" s="28" t="s">
        <v>176</v>
      </c>
      <c r="H74" s="29">
        <v>79</v>
      </c>
      <c r="I74" s="38"/>
      <c r="J74" s="29">
        <v>79</v>
      </c>
      <c r="K74" s="39">
        <f t="shared" si="6"/>
        <v>39.5</v>
      </c>
      <c r="L74" s="43">
        <v>82.09</v>
      </c>
      <c r="M74" s="39">
        <f t="shared" si="7"/>
        <v>41.045</v>
      </c>
      <c r="N74" s="39">
        <f t="shared" si="8"/>
        <v>80.545</v>
      </c>
      <c r="O74" s="40">
        <v>2</v>
      </c>
      <c r="P74" s="37" t="s">
        <v>24</v>
      </c>
      <c r="Q74" s="40"/>
    </row>
    <row r="75" s="3" customFormat="1" ht="40" customHeight="1" spans="1:17">
      <c r="A75" s="22">
        <v>72</v>
      </c>
      <c r="B75" s="23"/>
      <c r="C75" s="24"/>
      <c r="D75" s="25"/>
      <c r="E75" s="24"/>
      <c r="F75" s="27" t="s">
        <v>177</v>
      </c>
      <c r="G75" s="28" t="s">
        <v>178</v>
      </c>
      <c r="H75" s="29">
        <v>72</v>
      </c>
      <c r="I75" s="38"/>
      <c r="J75" s="29">
        <v>72</v>
      </c>
      <c r="K75" s="39">
        <f t="shared" si="6"/>
        <v>36</v>
      </c>
      <c r="L75" s="43">
        <v>85.22</v>
      </c>
      <c r="M75" s="39">
        <f t="shared" si="7"/>
        <v>42.61</v>
      </c>
      <c r="N75" s="39">
        <f t="shared" si="8"/>
        <v>78.61</v>
      </c>
      <c r="O75" s="40">
        <v>3</v>
      </c>
      <c r="P75" s="40"/>
      <c r="Q75" s="40"/>
    </row>
    <row r="76" s="3" customFormat="1" ht="40" customHeight="1" spans="1:17">
      <c r="A76" s="22">
        <v>73</v>
      </c>
      <c r="B76" s="23"/>
      <c r="C76" s="24"/>
      <c r="D76" s="25"/>
      <c r="E76" s="24"/>
      <c r="F76" s="27" t="s">
        <v>179</v>
      </c>
      <c r="G76" s="28" t="s">
        <v>180</v>
      </c>
      <c r="H76" s="29">
        <v>70.5</v>
      </c>
      <c r="I76" s="38"/>
      <c r="J76" s="29">
        <v>70.5</v>
      </c>
      <c r="K76" s="39">
        <f t="shared" si="6"/>
        <v>35.25</v>
      </c>
      <c r="L76" s="43">
        <v>82.26</v>
      </c>
      <c r="M76" s="39">
        <f t="shared" si="7"/>
        <v>41.13</v>
      </c>
      <c r="N76" s="39">
        <f t="shared" si="8"/>
        <v>76.38</v>
      </c>
      <c r="O76" s="40">
        <v>4</v>
      </c>
      <c r="P76" s="40"/>
      <c r="Q76" s="40"/>
    </row>
    <row r="77" s="3" customFormat="1" ht="40" customHeight="1" spans="1:17">
      <c r="A77" s="22">
        <v>74</v>
      </c>
      <c r="B77" s="23"/>
      <c r="C77" s="24"/>
      <c r="D77" s="25"/>
      <c r="E77" s="24"/>
      <c r="F77" s="45" t="s">
        <v>181</v>
      </c>
      <c r="G77" s="28" t="s">
        <v>182</v>
      </c>
      <c r="H77" s="29">
        <v>68.5</v>
      </c>
      <c r="I77" s="38"/>
      <c r="J77" s="29">
        <v>68.5</v>
      </c>
      <c r="K77" s="39">
        <f t="shared" si="6"/>
        <v>34.25</v>
      </c>
      <c r="L77" s="43">
        <v>82.4</v>
      </c>
      <c r="M77" s="39">
        <f t="shared" si="7"/>
        <v>41.2</v>
      </c>
      <c r="N77" s="39">
        <f t="shared" si="8"/>
        <v>75.45</v>
      </c>
      <c r="O77" s="40">
        <v>5</v>
      </c>
      <c r="P77" s="40"/>
      <c r="Q77" s="40"/>
    </row>
    <row r="78" s="3" customFormat="1" ht="40" customHeight="1" spans="1:17">
      <c r="A78" s="22">
        <v>75</v>
      </c>
      <c r="B78" s="23"/>
      <c r="C78" s="24"/>
      <c r="D78" s="25"/>
      <c r="E78" s="24"/>
      <c r="F78" s="45" t="s">
        <v>183</v>
      </c>
      <c r="G78" s="28" t="s">
        <v>184</v>
      </c>
      <c r="H78" s="29">
        <v>68.5</v>
      </c>
      <c r="I78" s="38"/>
      <c r="J78" s="29">
        <v>68.5</v>
      </c>
      <c r="K78" s="39">
        <f t="shared" si="6"/>
        <v>34.25</v>
      </c>
      <c r="L78" s="43">
        <v>80.31</v>
      </c>
      <c r="M78" s="39">
        <f t="shared" si="7"/>
        <v>40.155</v>
      </c>
      <c r="N78" s="39">
        <f t="shared" si="8"/>
        <v>74.405</v>
      </c>
      <c r="O78" s="40">
        <v>6</v>
      </c>
      <c r="P78" s="40"/>
      <c r="Q78" s="40"/>
    </row>
    <row r="79" s="3" customFormat="1" ht="40" customHeight="1" spans="1:17">
      <c r="A79" s="22">
        <v>76</v>
      </c>
      <c r="B79" s="23">
        <v>613009</v>
      </c>
      <c r="C79" s="24" t="s">
        <v>43</v>
      </c>
      <c r="D79" s="25" t="s">
        <v>185</v>
      </c>
      <c r="E79" s="24">
        <v>5</v>
      </c>
      <c r="F79" s="27" t="s">
        <v>186</v>
      </c>
      <c r="G79" s="28" t="s">
        <v>187</v>
      </c>
      <c r="H79" s="29">
        <v>75</v>
      </c>
      <c r="I79" s="38"/>
      <c r="J79" s="29">
        <v>75</v>
      </c>
      <c r="K79" s="39">
        <f t="shared" si="6"/>
        <v>37.5</v>
      </c>
      <c r="L79" s="43">
        <v>83.61</v>
      </c>
      <c r="M79" s="39">
        <f t="shared" si="7"/>
        <v>41.805</v>
      </c>
      <c r="N79" s="39">
        <f t="shared" si="8"/>
        <v>79.305</v>
      </c>
      <c r="O79" s="40">
        <v>1</v>
      </c>
      <c r="P79" s="37" t="s">
        <v>24</v>
      </c>
      <c r="Q79" s="40"/>
    </row>
    <row r="80" s="3" customFormat="1" ht="40" customHeight="1" spans="1:17">
      <c r="A80" s="22">
        <v>77</v>
      </c>
      <c r="B80" s="23"/>
      <c r="C80" s="24"/>
      <c r="D80" s="25"/>
      <c r="E80" s="24"/>
      <c r="F80" s="27" t="s">
        <v>188</v>
      </c>
      <c r="G80" s="28" t="s">
        <v>189</v>
      </c>
      <c r="H80" s="29">
        <v>75</v>
      </c>
      <c r="I80" s="38"/>
      <c r="J80" s="29">
        <v>75</v>
      </c>
      <c r="K80" s="39">
        <f t="shared" si="6"/>
        <v>37.5</v>
      </c>
      <c r="L80" s="43">
        <v>83.07</v>
      </c>
      <c r="M80" s="39">
        <f t="shared" si="7"/>
        <v>41.535</v>
      </c>
      <c r="N80" s="39">
        <f t="shared" si="8"/>
        <v>79.035</v>
      </c>
      <c r="O80" s="40">
        <v>2</v>
      </c>
      <c r="P80" s="37" t="s">
        <v>24</v>
      </c>
      <c r="Q80" s="40"/>
    </row>
    <row r="81" s="3" customFormat="1" ht="40" customHeight="1" spans="1:17">
      <c r="A81" s="22">
        <v>78</v>
      </c>
      <c r="B81" s="23"/>
      <c r="C81" s="24"/>
      <c r="D81" s="25"/>
      <c r="E81" s="24"/>
      <c r="F81" s="27" t="s">
        <v>190</v>
      </c>
      <c r="G81" s="28" t="s">
        <v>191</v>
      </c>
      <c r="H81" s="29">
        <v>74.5</v>
      </c>
      <c r="I81" s="38"/>
      <c r="J81" s="29">
        <v>74.5</v>
      </c>
      <c r="K81" s="39">
        <f t="shared" si="6"/>
        <v>37.25</v>
      </c>
      <c r="L81" s="43">
        <v>79.51</v>
      </c>
      <c r="M81" s="39">
        <f t="shared" si="7"/>
        <v>39.755</v>
      </c>
      <c r="N81" s="39">
        <f t="shared" si="8"/>
        <v>77.005</v>
      </c>
      <c r="O81" s="40">
        <v>3</v>
      </c>
      <c r="P81" s="37" t="s">
        <v>24</v>
      </c>
      <c r="Q81" s="40"/>
    </row>
    <row r="82" s="3" customFormat="1" ht="40" customHeight="1" spans="1:17">
      <c r="A82" s="22">
        <v>79</v>
      </c>
      <c r="B82" s="23"/>
      <c r="C82" s="24"/>
      <c r="D82" s="25"/>
      <c r="E82" s="24"/>
      <c r="F82" s="27" t="s">
        <v>192</v>
      </c>
      <c r="G82" s="28" t="s">
        <v>193</v>
      </c>
      <c r="H82" s="29">
        <v>69</v>
      </c>
      <c r="I82" s="38"/>
      <c r="J82" s="29">
        <v>69</v>
      </c>
      <c r="K82" s="39">
        <f t="shared" si="6"/>
        <v>34.5</v>
      </c>
      <c r="L82" s="43">
        <v>84.52</v>
      </c>
      <c r="M82" s="39">
        <f t="shared" si="7"/>
        <v>42.26</v>
      </c>
      <c r="N82" s="39">
        <f t="shared" si="8"/>
        <v>76.76</v>
      </c>
      <c r="O82" s="40">
        <v>4</v>
      </c>
      <c r="P82" s="37" t="s">
        <v>24</v>
      </c>
      <c r="Q82" s="40"/>
    </row>
    <row r="83" s="3" customFormat="1" ht="40" customHeight="1" spans="1:17">
      <c r="A83" s="22">
        <v>80</v>
      </c>
      <c r="B83" s="23"/>
      <c r="C83" s="24"/>
      <c r="D83" s="25"/>
      <c r="E83" s="24"/>
      <c r="F83" s="27" t="s">
        <v>194</v>
      </c>
      <c r="G83" s="28" t="s">
        <v>195</v>
      </c>
      <c r="H83" s="29">
        <v>68</v>
      </c>
      <c r="I83" s="38"/>
      <c r="J83" s="29">
        <v>68</v>
      </c>
      <c r="K83" s="39">
        <f t="shared" si="6"/>
        <v>34</v>
      </c>
      <c r="L83" s="43">
        <v>85.34</v>
      </c>
      <c r="M83" s="39">
        <f t="shared" si="7"/>
        <v>42.67</v>
      </c>
      <c r="N83" s="39">
        <f t="shared" si="8"/>
        <v>76.67</v>
      </c>
      <c r="O83" s="40">
        <v>5</v>
      </c>
      <c r="P83" s="37" t="s">
        <v>24</v>
      </c>
      <c r="Q83" s="40"/>
    </row>
    <row r="84" s="3" customFormat="1" ht="40" customHeight="1" spans="1:17">
      <c r="A84" s="22">
        <v>81</v>
      </c>
      <c r="B84" s="23"/>
      <c r="C84" s="24"/>
      <c r="D84" s="25"/>
      <c r="E84" s="24"/>
      <c r="F84" s="27" t="s">
        <v>196</v>
      </c>
      <c r="G84" s="28" t="s">
        <v>197</v>
      </c>
      <c r="H84" s="29">
        <v>73.5</v>
      </c>
      <c r="I84" s="38"/>
      <c r="J84" s="29">
        <v>73.5</v>
      </c>
      <c r="K84" s="39">
        <f t="shared" si="6"/>
        <v>36.75</v>
      </c>
      <c r="L84" s="43">
        <v>79.78</v>
      </c>
      <c r="M84" s="39">
        <f t="shared" si="7"/>
        <v>39.89</v>
      </c>
      <c r="N84" s="39">
        <f t="shared" si="8"/>
        <v>76.64</v>
      </c>
      <c r="O84" s="40">
        <v>6</v>
      </c>
      <c r="P84" s="40"/>
      <c r="Q84" s="40"/>
    </row>
    <row r="85" s="3" customFormat="1" ht="40" customHeight="1" spans="1:17">
      <c r="A85" s="22">
        <v>82</v>
      </c>
      <c r="B85" s="23"/>
      <c r="C85" s="24"/>
      <c r="D85" s="25"/>
      <c r="E85" s="24"/>
      <c r="F85" s="27" t="s">
        <v>198</v>
      </c>
      <c r="G85" s="28" t="s">
        <v>199</v>
      </c>
      <c r="H85" s="29">
        <v>69.5</v>
      </c>
      <c r="I85" s="38"/>
      <c r="J85" s="29">
        <v>69.5</v>
      </c>
      <c r="K85" s="39">
        <f t="shared" si="6"/>
        <v>34.75</v>
      </c>
      <c r="L85" s="43">
        <v>83.62</v>
      </c>
      <c r="M85" s="39">
        <f t="shared" si="7"/>
        <v>41.81</v>
      </c>
      <c r="N85" s="39">
        <f t="shared" si="8"/>
        <v>76.56</v>
      </c>
      <c r="O85" s="40">
        <v>7</v>
      </c>
      <c r="P85" s="40"/>
      <c r="Q85" s="40"/>
    </row>
    <row r="86" s="3" customFormat="1" ht="40" customHeight="1" spans="1:17">
      <c r="A86" s="22">
        <v>83</v>
      </c>
      <c r="B86" s="23"/>
      <c r="C86" s="24"/>
      <c r="D86" s="25"/>
      <c r="E86" s="24"/>
      <c r="F86" s="27" t="s">
        <v>200</v>
      </c>
      <c r="G86" s="28" t="s">
        <v>201</v>
      </c>
      <c r="H86" s="29">
        <v>73</v>
      </c>
      <c r="I86" s="38"/>
      <c r="J86" s="29">
        <v>73</v>
      </c>
      <c r="K86" s="39">
        <f t="shared" si="6"/>
        <v>36.5</v>
      </c>
      <c r="L86" s="43">
        <v>79.45</v>
      </c>
      <c r="M86" s="39">
        <f t="shared" si="7"/>
        <v>39.725</v>
      </c>
      <c r="N86" s="39">
        <f t="shared" si="8"/>
        <v>76.225</v>
      </c>
      <c r="O86" s="40">
        <v>8</v>
      </c>
      <c r="P86" s="40"/>
      <c r="Q86" s="40"/>
    </row>
    <row r="87" s="3" customFormat="1" ht="40" customHeight="1" spans="1:17">
      <c r="A87" s="22">
        <v>84</v>
      </c>
      <c r="B87" s="23"/>
      <c r="C87" s="24"/>
      <c r="D87" s="25"/>
      <c r="E87" s="24"/>
      <c r="F87" s="27" t="s">
        <v>202</v>
      </c>
      <c r="G87" s="28" t="s">
        <v>203</v>
      </c>
      <c r="H87" s="29">
        <v>68</v>
      </c>
      <c r="I87" s="38"/>
      <c r="J87" s="29">
        <v>68</v>
      </c>
      <c r="K87" s="39">
        <f t="shared" si="6"/>
        <v>34</v>
      </c>
      <c r="L87" s="43">
        <v>84.34</v>
      </c>
      <c r="M87" s="39">
        <f t="shared" si="7"/>
        <v>42.17</v>
      </c>
      <c r="N87" s="39">
        <f t="shared" si="8"/>
        <v>76.17</v>
      </c>
      <c r="O87" s="40">
        <v>9</v>
      </c>
      <c r="P87" s="40"/>
      <c r="Q87" s="40"/>
    </row>
    <row r="88" s="3" customFormat="1" ht="40" customHeight="1" spans="1:17">
      <c r="A88" s="22">
        <v>85</v>
      </c>
      <c r="B88" s="23"/>
      <c r="C88" s="24"/>
      <c r="D88" s="25"/>
      <c r="E88" s="24"/>
      <c r="F88" s="27" t="s">
        <v>204</v>
      </c>
      <c r="G88" s="28" t="s">
        <v>205</v>
      </c>
      <c r="H88" s="29">
        <v>71</v>
      </c>
      <c r="I88" s="38"/>
      <c r="J88" s="29">
        <v>71</v>
      </c>
      <c r="K88" s="39">
        <f t="shared" si="6"/>
        <v>35.5</v>
      </c>
      <c r="L88" s="43">
        <v>80.58</v>
      </c>
      <c r="M88" s="39">
        <f t="shared" si="7"/>
        <v>40.29</v>
      </c>
      <c r="N88" s="39">
        <f t="shared" si="8"/>
        <v>75.79</v>
      </c>
      <c r="O88" s="40">
        <v>10</v>
      </c>
      <c r="P88" s="40"/>
      <c r="Q88" s="40"/>
    </row>
    <row r="89" s="3" customFormat="1" ht="40" customHeight="1" spans="1:17">
      <c r="A89" s="22">
        <v>86</v>
      </c>
      <c r="B89" s="23"/>
      <c r="C89" s="24"/>
      <c r="D89" s="25"/>
      <c r="E89" s="24"/>
      <c r="F89" s="27" t="s">
        <v>206</v>
      </c>
      <c r="G89" s="28" t="s">
        <v>207</v>
      </c>
      <c r="H89" s="29">
        <v>70</v>
      </c>
      <c r="I89" s="34">
        <v>2</v>
      </c>
      <c r="J89" s="29">
        <v>72</v>
      </c>
      <c r="K89" s="39">
        <f t="shared" si="6"/>
        <v>36</v>
      </c>
      <c r="L89" s="43">
        <v>78.67</v>
      </c>
      <c r="M89" s="39">
        <f t="shared" si="7"/>
        <v>39.335</v>
      </c>
      <c r="N89" s="39">
        <f t="shared" si="8"/>
        <v>75.335</v>
      </c>
      <c r="O89" s="40">
        <v>11</v>
      </c>
      <c r="P89" s="40"/>
      <c r="Q89" s="40"/>
    </row>
    <row r="90" s="3" customFormat="1" ht="40" customHeight="1" spans="1:17">
      <c r="A90" s="22">
        <v>87</v>
      </c>
      <c r="B90" s="23"/>
      <c r="C90" s="24"/>
      <c r="D90" s="25"/>
      <c r="E90" s="24"/>
      <c r="F90" s="27" t="s">
        <v>208</v>
      </c>
      <c r="G90" s="28" t="s">
        <v>209</v>
      </c>
      <c r="H90" s="29">
        <v>68.5</v>
      </c>
      <c r="I90" s="38"/>
      <c r="J90" s="29">
        <v>68.5</v>
      </c>
      <c r="K90" s="39">
        <f t="shared" si="6"/>
        <v>34.25</v>
      </c>
      <c r="L90" s="43">
        <v>81.75</v>
      </c>
      <c r="M90" s="39">
        <f t="shared" si="7"/>
        <v>40.875</v>
      </c>
      <c r="N90" s="39">
        <f t="shared" si="8"/>
        <v>75.125</v>
      </c>
      <c r="O90" s="40">
        <v>12</v>
      </c>
      <c r="P90" s="40"/>
      <c r="Q90" s="40"/>
    </row>
    <row r="91" s="3" customFormat="1" ht="40" customHeight="1" spans="1:17">
      <c r="A91" s="22">
        <v>88</v>
      </c>
      <c r="B91" s="23"/>
      <c r="C91" s="24"/>
      <c r="D91" s="25"/>
      <c r="E91" s="24"/>
      <c r="F91" s="27" t="s">
        <v>210</v>
      </c>
      <c r="G91" s="28" t="s">
        <v>211</v>
      </c>
      <c r="H91" s="29">
        <v>69</v>
      </c>
      <c r="I91" s="38"/>
      <c r="J91" s="29">
        <v>69</v>
      </c>
      <c r="K91" s="39">
        <f t="shared" si="6"/>
        <v>34.5</v>
      </c>
      <c r="L91" s="43">
        <v>81.07</v>
      </c>
      <c r="M91" s="39">
        <f t="shared" si="7"/>
        <v>40.535</v>
      </c>
      <c r="N91" s="39">
        <f t="shared" si="8"/>
        <v>75.035</v>
      </c>
      <c r="O91" s="40">
        <v>13</v>
      </c>
      <c r="P91" s="40"/>
      <c r="Q91" s="40"/>
    </row>
    <row r="92" s="3" customFormat="1" ht="40" customHeight="1" spans="1:17">
      <c r="A92" s="22">
        <v>89</v>
      </c>
      <c r="B92" s="23"/>
      <c r="C92" s="24"/>
      <c r="D92" s="25"/>
      <c r="E92" s="24"/>
      <c r="F92" s="27" t="s">
        <v>212</v>
      </c>
      <c r="G92" s="28" t="s">
        <v>213</v>
      </c>
      <c r="H92" s="29">
        <v>68</v>
      </c>
      <c r="I92" s="38"/>
      <c r="J92" s="29">
        <v>68</v>
      </c>
      <c r="K92" s="39">
        <f t="shared" si="6"/>
        <v>34</v>
      </c>
      <c r="L92" s="43">
        <v>80.87</v>
      </c>
      <c r="M92" s="39">
        <f t="shared" si="7"/>
        <v>40.435</v>
      </c>
      <c r="N92" s="39">
        <f t="shared" si="8"/>
        <v>74.435</v>
      </c>
      <c r="O92" s="40">
        <v>14</v>
      </c>
      <c r="P92" s="40"/>
      <c r="Q92" s="40"/>
    </row>
    <row r="93" s="3" customFormat="1" ht="40" customHeight="1" spans="1:17">
      <c r="A93" s="22">
        <v>90</v>
      </c>
      <c r="B93" s="23"/>
      <c r="C93" s="24"/>
      <c r="D93" s="25"/>
      <c r="E93" s="24"/>
      <c r="F93" s="27" t="s">
        <v>214</v>
      </c>
      <c r="G93" s="28" t="s">
        <v>215</v>
      </c>
      <c r="H93" s="29">
        <v>68.5</v>
      </c>
      <c r="I93" s="38"/>
      <c r="J93" s="29">
        <v>68.5</v>
      </c>
      <c r="K93" s="39">
        <f t="shared" si="6"/>
        <v>34.25</v>
      </c>
      <c r="L93" s="43">
        <v>76.5</v>
      </c>
      <c r="M93" s="39">
        <f t="shared" si="7"/>
        <v>38.25</v>
      </c>
      <c r="N93" s="39">
        <f t="shared" si="8"/>
        <v>72.5</v>
      </c>
      <c r="O93" s="40">
        <v>15</v>
      </c>
      <c r="P93" s="40"/>
      <c r="Q93" s="40"/>
    </row>
    <row r="94" s="3" customFormat="1" ht="40" customHeight="1" spans="1:17">
      <c r="A94" s="22">
        <v>91</v>
      </c>
      <c r="B94" s="23"/>
      <c r="C94" s="24"/>
      <c r="D94" s="25"/>
      <c r="E94" s="24"/>
      <c r="F94" s="27" t="s">
        <v>216</v>
      </c>
      <c r="G94" s="28" t="s">
        <v>217</v>
      </c>
      <c r="H94" s="29">
        <v>68</v>
      </c>
      <c r="I94" s="38"/>
      <c r="J94" s="29">
        <v>68</v>
      </c>
      <c r="K94" s="39">
        <f t="shared" si="6"/>
        <v>34</v>
      </c>
      <c r="L94" s="43">
        <v>76.35</v>
      </c>
      <c r="M94" s="39">
        <f t="shared" si="7"/>
        <v>38.175</v>
      </c>
      <c r="N94" s="39">
        <f t="shared" si="8"/>
        <v>72.175</v>
      </c>
      <c r="O94" s="40">
        <v>16</v>
      </c>
      <c r="P94" s="40"/>
      <c r="Q94" s="40"/>
    </row>
    <row r="95" s="3" customFormat="1" ht="40" customHeight="1" spans="1:17">
      <c r="A95" s="22">
        <v>92</v>
      </c>
      <c r="B95" s="23"/>
      <c r="C95" s="24"/>
      <c r="D95" s="25"/>
      <c r="E95" s="24"/>
      <c r="F95" s="27" t="s">
        <v>218</v>
      </c>
      <c r="G95" s="28" t="s">
        <v>219</v>
      </c>
      <c r="H95" s="29">
        <v>69</v>
      </c>
      <c r="I95" s="38"/>
      <c r="J95" s="29">
        <v>69</v>
      </c>
      <c r="K95" s="39">
        <f t="shared" si="6"/>
        <v>34.5</v>
      </c>
      <c r="L95" s="43">
        <v>72.54</v>
      </c>
      <c r="M95" s="39">
        <f t="shared" si="7"/>
        <v>36.27</v>
      </c>
      <c r="N95" s="39">
        <f t="shared" si="8"/>
        <v>70.77</v>
      </c>
      <c r="O95" s="40">
        <v>17</v>
      </c>
      <c r="P95" s="40"/>
      <c r="Q95" s="40"/>
    </row>
    <row r="96" s="3" customFormat="1" ht="40" customHeight="1" spans="1:17">
      <c r="A96" s="22">
        <v>93</v>
      </c>
      <c r="B96" s="23">
        <v>613010</v>
      </c>
      <c r="C96" s="24" t="s">
        <v>43</v>
      </c>
      <c r="D96" s="25" t="s">
        <v>220</v>
      </c>
      <c r="E96" s="24">
        <v>4</v>
      </c>
      <c r="F96" s="27" t="s">
        <v>221</v>
      </c>
      <c r="G96" s="28" t="s">
        <v>222</v>
      </c>
      <c r="H96" s="29">
        <v>80.5</v>
      </c>
      <c r="I96" s="38"/>
      <c r="J96" s="29">
        <v>80.5</v>
      </c>
      <c r="K96" s="39">
        <f t="shared" si="6"/>
        <v>40.25</v>
      </c>
      <c r="L96" s="43">
        <v>83.23</v>
      </c>
      <c r="M96" s="39">
        <f t="shared" si="7"/>
        <v>41.615</v>
      </c>
      <c r="N96" s="39">
        <f t="shared" si="8"/>
        <v>81.865</v>
      </c>
      <c r="O96" s="40">
        <v>1</v>
      </c>
      <c r="P96" s="37" t="s">
        <v>24</v>
      </c>
      <c r="Q96" s="40"/>
    </row>
    <row r="97" s="3" customFormat="1" ht="40" customHeight="1" spans="1:17">
      <c r="A97" s="22">
        <v>94</v>
      </c>
      <c r="B97" s="23"/>
      <c r="C97" s="24"/>
      <c r="D97" s="25"/>
      <c r="E97" s="24"/>
      <c r="F97" s="27" t="s">
        <v>223</v>
      </c>
      <c r="G97" s="28" t="s">
        <v>224</v>
      </c>
      <c r="H97" s="29">
        <v>79.5</v>
      </c>
      <c r="I97" s="38"/>
      <c r="J97" s="29">
        <v>79.5</v>
      </c>
      <c r="K97" s="39">
        <f t="shared" si="6"/>
        <v>39.75</v>
      </c>
      <c r="L97" s="43">
        <v>84.07</v>
      </c>
      <c r="M97" s="39">
        <f t="shared" si="7"/>
        <v>42.035</v>
      </c>
      <c r="N97" s="39">
        <f t="shared" si="8"/>
        <v>81.785</v>
      </c>
      <c r="O97" s="40">
        <v>2</v>
      </c>
      <c r="P97" s="37" t="s">
        <v>24</v>
      </c>
      <c r="Q97" s="40"/>
    </row>
    <row r="98" s="3" customFormat="1" ht="40" customHeight="1" spans="1:17">
      <c r="A98" s="22">
        <v>95</v>
      </c>
      <c r="B98" s="23"/>
      <c r="C98" s="24"/>
      <c r="D98" s="25"/>
      <c r="E98" s="24"/>
      <c r="F98" s="27" t="s">
        <v>225</v>
      </c>
      <c r="G98" s="28" t="s">
        <v>226</v>
      </c>
      <c r="H98" s="29">
        <v>76</v>
      </c>
      <c r="I98" s="38"/>
      <c r="J98" s="29">
        <v>76</v>
      </c>
      <c r="K98" s="39">
        <f t="shared" si="6"/>
        <v>38</v>
      </c>
      <c r="L98" s="43">
        <v>86.27</v>
      </c>
      <c r="M98" s="39">
        <f t="shared" si="7"/>
        <v>43.135</v>
      </c>
      <c r="N98" s="39">
        <f t="shared" si="8"/>
        <v>81.135</v>
      </c>
      <c r="O98" s="40">
        <v>3</v>
      </c>
      <c r="P98" s="37" t="s">
        <v>24</v>
      </c>
      <c r="Q98" s="40"/>
    </row>
    <row r="99" s="3" customFormat="1" ht="40" customHeight="1" spans="1:17">
      <c r="A99" s="22">
        <v>96</v>
      </c>
      <c r="B99" s="23"/>
      <c r="C99" s="24"/>
      <c r="D99" s="25"/>
      <c r="E99" s="24"/>
      <c r="F99" s="27" t="s">
        <v>227</v>
      </c>
      <c r="G99" s="28" t="s">
        <v>228</v>
      </c>
      <c r="H99" s="29">
        <v>80</v>
      </c>
      <c r="I99" s="38"/>
      <c r="J99" s="29">
        <v>80</v>
      </c>
      <c r="K99" s="39">
        <f t="shared" si="6"/>
        <v>40</v>
      </c>
      <c r="L99" s="43">
        <v>81.59</v>
      </c>
      <c r="M99" s="39">
        <f t="shared" si="7"/>
        <v>40.795</v>
      </c>
      <c r="N99" s="39">
        <f t="shared" si="8"/>
        <v>80.795</v>
      </c>
      <c r="O99" s="40">
        <v>4</v>
      </c>
      <c r="P99" s="37" t="s">
        <v>24</v>
      </c>
      <c r="Q99" s="40"/>
    </row>
    <row r="100" s="3" customFormat="1" ht="40" customHeight="1" spans="1:17">
      <c r="A100" s="22">
        <v>97</v>
      </c>
      <c r="B100" s="23"/>
      <c r="C100" s="24"/>
      <c r="D100" s="25"/>
      <c r="E100" s="24"/>
      <c r="F100" s="27" t="s">
        <v>229</v>
      </c>
      <c r="G100" s="28" t="s">
        <v>230</v>
      </c>
      <c r="H100" s="29">
        <v>76.5</v>
      </c>
      <c r="I100" s="38"/>
      <c r="J100" s="29">
        <v>76.5</v>
      </c>
      <c r="K100" s="39">
        <f t="shared" si="6"/>
        <v>38.25</v>
      </c>
      <c r="L100" s="43">
        <v>84.06</v>
      </c>
      <c r="M100" s="39">
        <f t="shared" si="7"/>
        <v>42.03</v>
      </c>
      <c r="N100" s="39">
        <f t="shared" si="8"/>
        <v>80.28</v>
      </c>
      <c r="O100" s="40">
        <v>5</v>
      </c>
      <c r="P100" s="40"/>
      <c r="Q100" s="40"/>
    </row>
    <row r="101" s="3" customFormat="1" ht="40" customHeight="1" spans="1:17">
      <c r="A101" s="22">
        <v>98</v>
      </c>
      <c r="B101" s="23"/>
      <c r="C101" s="24"/>
      <c r="D101" s="25"/>
      <c r="E101" s="24"/>
      <c r="F101" s="27" t="s">
        <v>231</v>
      </c>
      <c r="G101" s="28" t="s">
        <v>232</v>
      </c>
      <c r="H101" s="29">
        <v>75</v>
      </c>
      <c r="I101" s="38"/>
      <c r="J101" s="29">
        <v>75</v>
      </c>
      <c r="K101" s="39">
        <f t="shared" si="6"/>
        <v>37.5</v>
      </c>
      <c r="L101" s="43">
        <v>84.83</v>
      </c>
      <c r="M101" s="39">
        <f t="shared" si="7"/>
        <v>42.415</v>
      </c>
      <c r="N101" s="39">
        <f t="shared" si="8"/>
        <v>79.915</v>
      </c>
      <c r="O101" s="40">
        <v>6</v>
      </c>
      <c r="P101" s="40"/>
      <c r="Q101" s="40"/>
    </row>
    <row r="102" s="3" customFormat="1" ht="40" customHeight="1" spans="1:17">
      <c r="A102" s="22">
        <v>99</v>
      </c>
      <c r="B102" s="23"/>
      <c r="C102" s="24"/>
      <c r="D102" s="25"/>
      <c r="E102" s="24"/>
      <c r="F102" s="27" t="s">
        <v>233</v>
      </c>
      <c r="G102" s="28" t="s">
        <v>234</v>
      </c>
      <c r="H102" s="29">
        <v>75.5</v>
      </c>
      <c r="I102" s="38"/>
      <c r="J102" s="29">
        <v>75.5</v>
      </c>
      <c r="K102" s="39">
        <f t="shared" si="6"/>
        <v>37.75</v>
      </c>
      <c r="L102" s="43">
        <v>84.27</v>
      </c>
      <c r="M102" s="39">
        <f t="shared" si="7"/>
        <v>42.135</v>
      </c>
      <c r="N102" s="39">
        <f t="shared" si="8"/>
        <v>79.885</v>
      </c>
      <c r="O102" s="40">
        <v>7</v>
      </c>
      <c r="P102" s="40"/>
      <c r="Q102" s="40"/>
    </row>
    <row r="103" s="3" customFormat="1" ht="40" customHeight="1" spans="1:17">
      <c r="A103" s="22">
        <v>100</v>
      </c>
      <c r="B103" s="23"/>
      <c r="C103" s="24"/>
      <c r="D103" s="25"/>
      <c r="E103" s="24"/>
      <c r="F103" s="27" t="s">
        <v>235</v>
      </c>
      <c r="G103" s="28" t="s">
        <v>236</v>
      </c>
      <c r="H103" s="29">
        <v>75</v>
      </c>
      <c r="I103" s="38"/>
      <c r="J103" s="29">
        <v>75</v>
      </c>
      <c r="K103" s="39">
        <f t="shared" si="6"/>
        <v>37.5</v>
      </c>
      <c r="L103" s="43">
        <v>84.5</v>
      </c>
      <c r="M103" s="39">
        <f t="shared" si="7"/>
        <v>42.25</v>
      </c>
      <c r="N103" s="39">
        <f t="shared" si="8"/>
        <v>79.75</v>
      </c>
      <c r="O103" s="40">
        <v>8</v>
      </c>
      <c r="P103" s="40"/>
      <c r="Q103" s="40"/>
    </row>
    <row r="104" s="3" customFormat="1" ht="40" customHeight="1" spans="1:17">
      <c r="A104" s="22">
        <v>101</v>
      </c>
      <c r="B104" s="23"/>
      <c r="C104" s="24"/>
      <c r="D104" s="25"/>
      <c r="E104" s="24"/>
      <c r="F104" s="27" t="s">
        <v>237</v>
      </c>
      <c r="G104" s="28" t="s">
        <v>238</v>
      </c>
      <c r="H104" s="29">
        <v>76</v>
      </c>
      <c r="I104" s="38"/>
      <c r="J104" s="29">
        <v>76</v>
      </c>
      <c r="K104" s="39">
        <f t="shared" ref="K104:K135" si="9">J104*0.5</f>
        <v>38</v>
      </c>
      <c r="L104" s="43">
        <v>83.26</v>
      </c>
      <c r="M104" s="39">
        <f t="shared" ref="M104:M135" si="10">L104*0.5</f>
        <v>41.63</v>
      </c>
      <c r="N104" s="39">
        <f t="shared" ref="N104:N135" si="11">K104+M104</f>
        <v>79.63</v>
      </c>
      <c r="O104" s="40">
        <v>9</v>
      </c>
      <c r="P104" s="40"/>
      <c r="Q104" s="40"/>
    </row>
    <row r="105" s="3" customFormat="1" ht="40" customHeight="1" spans="1:17">
      <c r="A105" s="22">
        <v>102</v>
      </c>
      <c r="B105" s="23"/>
      <c r="C105" s="24"/>
      <c r="D105" s="25"/>
      <c r="E105" s="24"/>
      <c r="F105" s="27" t="s">
        <v>239</v>
      </c>
      <c r="G105" s="28" t="s">
        <v>240</v>
      </c>
      <c r="H105" s="29">
        <v>77</v>
      </c>
      <c r="I105" s="38"/>
      <c r="J105" s="29">
        <v>77</v>
      </c>
      <c r="K105" s="39">
        <f t="shared" si="9"/>
        <v>38.5</v>
      </c>
      <c r="L105" s="43">
        <v>81.99</v>
      </c>
      <c r="M105" s="39">
        <f t="shared" si="10"/>
        <v>40.995</v>
      </c>
      <c r="N105" s="39">
        <f t="shared" si="11"/>
        <v>79.495</v>
      </c>
      <c r="O105" s="40">
        <v>10</v>
      </c>
      <c r="P105" s="40"/>
      <c r="Q105" s="40"/>
    </row>
    <row r="106" s="3" customFormat="1" ht="40" customHeight="1" spans="1:17">
      <c r="A106" s="22">
        <v>103</v>
      </c>
      <c r="B106" s="23"/>
      <c r="C106" s="24"/>
      <c r="D106" s="25"/>
      <c r="E106" s="24"/>
      <c r="F106" s="27" t="s">
        <v>241</v>
      </c>
      <c r="G106" s="28" t="s">
        <v>242</v>
      </c>
      <c r="H106" s="29">
        <v>75</v>
      </c>
      <c r="I106" s="38"/>
      <c r="J106" s="29">
        <v>75</v>
      </c>
      <c r="K106" s="39">
        <f t="shared" si="9"/>
        <v>37.5</v>
      </c>
      <c r="L106" s="43">
        <v>83.43</v>
      </c>
      <c r="M106" s="39">
        <f t="shared" si="10"/>
        <v>41.715</v>
      </c>
      <c r="N106" s="39">
        <f t="shared" si="11"/>
        <v>79.215</v>
      </c>
      <c r="O106" s="40">
        <v>11</v>
      </c>
      <c r="P106" s="40"/>
      <c r="Q106" s="40"/>
    </row>
    <row r="107" s="3" customFormat="1" ht="40" customHeight="1" spans="1:17">
      <c r="A107" s="22">
        <v>104</v>
      </c>
      <c r="B107" s="23"/>
      <c r="C107" s="24"/>
      <c r="D107" s="25"/>
      <c r="E107" s="24"/>
      <c r="F107" s="27" t="s">
        <v>243</v>
      </c>
      <c r="G107" s="28" t="s">
        <v>244</v>
      </c>
      <c r="H107" s="29">
        <v>76</v>
      </c>
      <c r="I107" s="38"/>
      <c r="J107" s="29">
        <v>76</v>
      </c>
      <c r="K107" s="39">
        <f t="shared" si="9"/>
        <v>38</v>
      </c>
      <c r="L107" s="43">
        <v>82.32</v>
      </c>
      <c r="M107" s="39">
        <f t="shared" si="10"/>
        <v>41.16</v>
      </c>
      <c r="N107" s="39">
        <f t="shared" si="11"/>
        <v>79.16</v>
      </c>
      <c r="O107" s="40">
        <v>12</v>
      </c>
      <c r="P107" s="40"/>
      <c r="Q107" s="40"/>
    </row>
    <row r="108" s="3" customFormat="1" ht="40" customHeight="1" spans="1:17">
      <c r="A108" s="22">
        <v>105</v>
      </c>
      <c r="B108" s="23"/>
      <c r="C108" s="24"/>
      <c r="D108" s="25"/>
      <c r="E108" s="24"/>
      <c r="F108" s="27" t="s">
        <v>245</v>
      </c>
      <c r="G108" s="28" t="s">
        <v>246</v>
      </c>
      <c r="H108" s="29">
        <v>75</v>
      </c>
      <c r="I108" s="38"/>
      <c r="J108" s="29">
        <v>75</v>
      </c>
      <c r="K108" s="39">
        <f t="shared" si="9"/>
        <v>37.5</v>
      </c>
      <c r="L108" s="43">
        <v>83.17</v>
      </c>
      <c r="M108" s="39">
        <f t="shared" si="10"/>
        <v>41.585</v>
      </c>
      <c r="N108" s="39">
        <f t="shared" si="11"/>
        <v>79.085</v>
      </c>
      <c r="O108" s="40">
        <v>13</v>
      </c>
      <c r="P108" s="40"/>
      <c r="Q108" s="40"/>
    </row>
    <row r="109" s="3" customFormat="1" ht="40" customHeight="1" spans="1:17">
      <c r="A109" s="22">
        <v>106</v>
      </c>
      <c r="B109" s="23"/>
      <c r="C109" s="24"/>
      <c r="D109" s="25"/>
      <c r="E109" s="24"/>
      <c r="F109" s="27" t="s">
        <v>247</v>
      </c>
      <c r="G109" s="28" t="s">
        <v>248</v>
      </c>
      <c r="H109" s="29">
        <v>75.5</v>
      </c>
      <c r="I109" s="38"/>
      <c r="J109" s="29">
        <v>75.5</v>
      </c>
      <c r="K109" s="39">
        <f t="shared" si="9"/>
        <v>37.75</v>
      </c>
      <c r="L109" s="43">
        <v>82.3</v>
      </c>
      <c r="M109" s="39">
        <f t="shared" si="10"/>
        <v>41.15</v>
      </c>
      <c r="N109" s="39">
        <f t="shared" si="11"/>
        <v>78.9</v>
      </c>
      <c r="O109" s="40">
        <v>14</v>
      </c>
      <c r="P109" s="40"/>
      <c r="Q109" s="40"/>
    </row>
    <row r="110" s="3" customFormat="1" ht="40" customHeight="1" spans="1:17">
      <c r="A110" s="22">
        <v>107</v>
      </c>
      <c r="B110" s="23"/>
      <c r="C110" s="24"/>
      <c r="D110" s="25"/>
      <c r="E110" s="24"/>
      <c r="F110" s="27" t="s">
        <v>249</v>
      </c>
      <c r="G110" s="28" t="s">
        <v>250</v>
      </c>
      <c r="H110" s="29">
        <v>75.5</v>
      </c>
      <c r="I110" s="38"/>
      <c r="J110" s="29">
        <v>75.5</v>
      </c>
      <c r="K110" s="39">
        <f t="shared" si="9"/>
        <v>37.75</v>
      </c>
      <c r="L110" s="43">
        <v>81.96</v>
      </c>
      <c r="M110" s="39">
        <f t="shared" si="10"/>
        <v>40.98</v>
      </c>
      <c r="N110" s="39">
        <f t="shared" si="11"/>
        <v>78.73</v>
      </c>
      <c r="O110" s="40">
        <v>15</v>
      </c>
      <c r="P110" s="40"/>
      <c r="Q110" s="40"/>
    </row>
    <row r="111" s="3" customFormat="1" ht="40" customHeight="1" spans="1:17">
      <c r="A111" s="22">
        <v>108</v>
      </c>
      <c r="B111" s="23">
        <v>613011</v>
      </c>
      <c r="C111" s="24" t="s">
        <v>43</v>
      </c>
      <c r="D111" s="25" t="s">
        <v>251</v>
      </c>
      <c r="E111" s="24">
        <v>5</v>
      </c>
      <c r="F111" s="27" t="s">
        <v>252</v>
      </c>
      <c r="G111" s="28" t="s">
        <v>253</v>
      </c>
      <c r="H111" s="29">
        <v>70</v>
      </c>
      <c r="I111" s="38"/>
      <c r="J111" s="29">
        <v>70</v>
      </c>
      <c r="K111" s="39">
        <f t="shared" si="9"/>
        <v>35</v>
      </c>
      <c r="L111" s="43">
        <v>88.56</v>
      </c>
      <c r="M111" s="39">
        <f t="shared" si="10"/>
        <v>44.28</v>
      </c>
      <c r="N111" s="39">
        <f t="shared" si="11"/>
        <v>79.28</v>
      </c>
      <c r="O111" s="40">
        <v>1</v>
      </c>
      <c r="P111" s="37" t="s">
        <v>24</v>
      </c>
      <c r="Q111" s="40"/>
    </row>
    <row r="112" s="3" customFormat="1" ht="40" customHeight="1" spans="1:17">
      <c r="A112" s="22">
        <v>109</v>
      </c>
      <c r="B112" s="23"/>
      <c r="C112" s="24"/>
      <c r="D112" s="25"/>
      <c r="E112" s="24"/>
      <c r="F112" s="27" t="s">
        <v>254</v>
      </c>
      <c r="G112" s="28" t="s">
        <v>255</v>
      </c>
      <c r="H112" s="29">
        <v>69</v>
      </c>
      <c r="I112" s="38"/>
      <c r="J112" s="29">
        <v>69</v>
      </c>
      <c r="K112" s="39">
        <f t="shared" si="9"/>
        <v>34.5</v>
      </c>
      <c r="L112" s="43">
        <v>88.35</v>
      </c>
      <c r="M112" s="39">
        <f t="shared" si="10"/>
        <v>44.175</v>
      </c>
      <c r="N112" s="39">
        <f t="shared" si="11"/>
        <v>78.675</v>
      </c>
      <c r="O112" s="40">
        <v>2</v>
      </c>
      <c r="P112" s="37" t="s">
        <v>24</v>
      </c>
      <c r="Q112" s="40"/>
    </row>
    <row r="113" s="3" customFormat="1" ht="40" customHeight="1" spans="1:17">
      <c r="A113" s="22">
        <v>110</v>
      </c>
      <c r="B113" s="23"/>
      <c r="C113" s="24"/>
      <c r="D113" s="25"/>
      <c r="E113" s="24"/>
      <c r="F113" s="27" t="s">
        <v>256</v>
      </c>
      <c r="G113" s="28" t="s">
        <v>257</v>
      </c>
      <c r="H113" s="29">
        <v>75.5</v>
      </c>
      <c r="I113" s="38"/>
      <c r="J113" s="29">
        <v>75.5</v>
      </c>
      <c r="K113" s="39">
        <f t="shared" si="9"/>
        <v>37.75</v>
      </c>
      <c r="L113" s="43">
        <v>78.7</v>
      </c>
      <c r="M113" s="39">
        <f t="shared" si="10"/>
        <v>39.35</v>
      </c>
      <c r="N113" s="39">
        <f t="shared" si="11"/>
        <v>77.1</v>
      </c>
      <c r="O113" s="40">
        <v>3</v>
      </c>
      <c r="P113" s="37" t="s">
        <v>24</v>
      </c>
      <c r="Q113" s="40"/>
    </row>
    <row r="114" s="3" customFormat="1" ht="40" customHeight="1" spans="1:17">
      <c r="A114" s="22">
        <v>111</v>
      </c>
      <c r="B114" s="23"/>
      <c r="C114" s="24"/>
      <c r="D114" s="25"/>
      <c r="E114" s="24"/>
      <c r="F114" s="27" t="s">
        <v>258</v>
      </c>
      <c r="G114" s="28" t="s">
        <v>259</v>
      </c>
      <c r="H114" s="29">
        <v>72</v>
      </c>
      <c r="I114" s="38"/>
      <c r="J114" s="29">
        <v>72</v>
      </c>
      <c r="K114" s="39">
        <f t="shared" si="9"/>
        <v>36</v>
      </c>
      <c r="L114" s="43">
        <v>81.75</v>
      </c>
      <c r="M114" s="39">
        <f t="shared" si="10"/>
        <v>40.875</v>
      </c>
      <c r="N114" s="39">
        <f t="shared" si="11"/>
        <v>76.875</v>
      </c>
      <c r="O114" s="40">
        <v>4</v>
      </c>
      <c r="P114" s="37" t="s">
        <v>24</v>
      </c>
      <c r="Q114" s="40"/>
    </row>
    <row r="115" s="3" customFormat="1" ht="40" customHeight="1" spans="1:17">
      <c r="A115" s="22">
        <v>112</v>
      </c>
      <c r="B115" s="23"/>
      <c r="C115" s="24"/>
      <c r="D115" s="25"/>
      <c r="E115" s="24"/>
      <c r="F115" s="27" t="s">
        <v>260</v>
      </c>
      <c r="G115" s="28" t="s">
        <v>261</v>
      </c>
      <c r="H115" s="29">
        <v>73.5</v>
      </c>
      <c r="I115" s="38"/>
      <c r="J115" s="29">
        <v>73.5</v>
      </c>
      <c r="K115" s="39">
        <f t="shared" si="9"/>
        <v>36.75</v>
      </c>
      <c r="L115" s="43">
        <v>79.89</v>
      </c>
      <c r="M115" s="39">
        <f t="shared" si="10"/>
        <v>39.945</v>
      </c>
      <c r="N115" s="39">
        <f t="shared" si="11"/>
        <v>76.695</v>
      </c>
      <c r="O115" s="40">
        <v>5</v>
      </c>
      <c r="P115" s="37" t="s">
        <v>24</v>
      </c>
      <c r="Q115" s="40"/>
    </row>
    <row r="116" s="3" customFormat="1" ht="40" customHeight="1" spans="1:17">
      <c r="A116" s="22">
        <v>113</v>
      </c>
      <c r="B116" s="23"/>
      <c r="C116" s="24"/>
      <c r="D116" s="25"/>
      <c r="E116" s="24"/>
      <c r="F116" s="27" t="s">
        <v>262</v>
      </c>
      <c r="G116" s="28" t="s">
        <v>263</v>
      </c>
      <c r="H116" s="29">
        <v>74</v>
      </c>
      <c r="I116" s="38"/>
      <c r="J116" s="29">
        <v>74</v>
      </c>
      <c r="K116" s="39">
        <f t="shared" si="9"/>
        <v>37</v>
      </c>
      <c r="L116" s="43">
        <v>79.14</v>
      </c>
      <c r="M116" s="39">
        <f t="shared" si="10"/>
        <v>39.57</v>
      </c>
      <c r="N116" s="39">
        <f t="shared" si="11"/>
        <v>76.57</v>
      </c>
      <c r="O116" s="40">
        <v>6</v>
      </c>
      <c r="P116" s="40"/>
      <c r="Q116" s="40"/>
    </row>
    <row r="117" s="3" customFormat="1" ht="40" customHeight="1" spans="1:17">
      <c r="A117" s="22">
        <v>114</v>
      </c>
      <c r="B117" s="23"/>
      <c r="C117" s="24"/>
      <c r="D117" s="25"/>
      <c r="E117" s="24"/>
      <c r="F117" s="27" t="s">
        <v>264</v>
      </c>
      <c r="G117" s="28" t="s">
        <v>265</v>
      </c>
      <c r="H117" s="29">
        <v>73</v>
      </c>
      <c r="I117" s="38"/>
      <c r="J117" s="29">
        <v>73</v>
      </c>
      <c r="K117" s="39">
        <f t="shared" si="9"/>
        <v>36.5</v>
      </c>
      <c r="L117" s="43">
        <v>80.04</v>
      </c>
      <c r="M117" s="39">
        <f t="shared" si="10"/>
        <v>40.02</v>
      </c>
      <c r="N117" s="39">
        <f t="shared" si="11"/>
        <v>76.52</v>
      </c>
      <c r="O117" s="40">
        <v>7</v>
      </c>
      <c r="P117" s="40"/>
      <c r="Q117" s="40"/>
    </row>
    <row r="118" s="3" customFormat="1" ht="40" customHeight="1" spans="1:17">
      <c r="A118" s="22">
        <v>115</v>
      </c>
      <c r="B118" s="23"/>
      <c r="C118" s="24"/>
      <c r="D118" s="25"/>
      <c r="E118" s="24"/>
      <c r="F118" s="27" t="s">
        <v>266</v>
      </c>
      <c r="G118" s="28" t="s">
        <v>267</v>
      </c>
      <c r="H118" s="29">
        <v>74.5</v>
      </c>
      <c r="I118" s="38"/>
      <c r="J118" s="29">
        <v>74.5</v>
      </c>
      <c r="K118" s="39">
        <f t="shared" si="9"/>
        <v>37.25</v>
      </c>
      <c r="L118" s="43">
        <v>75.98</v>
      </c>
      <c r="M118" s="39">
        <f t="shared" si="10"/>
        <v>37.99</v>
      </c>
      <c r="N118" s="39">
        <f t="shared" si="11"/>
        <v>75.24</v>
      </c>
      <c r="O118" s="40">
        <v>8</v>
      </c>
      <c r="P118" s="40"/>
      <c r="Q118" s="40"/>
    </row>
    <row r="119" s="3" customFormat="1" ht="40" customHeight="1" spans="1:17">
      <c r="A119" s="22">
        <v>116</v>
      </c>
      <c r="B119" s="23"/>
      <c r="C119" s="24"/>
      <c r="D119" s="25"/>
      <c r="E119" s="24"/>
      <c r="F119" s="27" t="s">
        <v>268</v>
      </c>
      <c r="G119" s="28" t="s">
        <v>269</v>
      </c>
      <c r="H119" s="29">
        <v>75.5</v>
      </c>
      <c r="I119" s="38"/>
      <c r="J119" s="29">
        <v>75.5</v>
      </c>
      <c r="K119" s="39">
        <f t="shared" si="9"/>
        <v>37.75</v>
      </c>
      <c r="L119" s="43">
        <v>74.82</v>
      </c>
      <c r="M119" s="39">
        <f t="shared" si="10"/>
        <v>37.41</v>
      </c>
      <c r="N119" s="39">
        <f t="shared" si="11"/>
        <v>75.16</v>
      </c>
      <c r="O119" s="40">
        <v>9</v>
      </c>
      <c r="P119" s="40"/>
      <c r="Q119" s="40"/>
    </row>
    <row r="120" s="3" customFormat="1" ht="40" customHeight="1" spans="1:17">
      <c r="A120" s="22">
        <v>117</v>
      </c>
      <c r="B120" s="23"/>
      <c r="C120" s="24"/>
      <c r="D120" s="25"/>
      <c r="E120" s="24"/>
      <c r="F120" s="27" t="s">
        <v>270</v>
      </c>
      <c r="G120" s="28" t="s">
        <v>271</v>
      </c>
      <c r="H120" s="29">
        <v>69</v>
      </c>
      <c r="I120" s="38"/>
      <c r="J120" s="29">
        <v>69</v>
      </c>
      <c r="K120" s="39">
        <f t="shared" si="9"/>
        <v>34.5</v>
      </c>
      <c r="L120" s="43">
        <v>80.01</v>
      </c>
      <c r="M120" s="39">
        <f t="shared" si="10"/>
        <v>40.005</v>
      </c>
      <c r="N120" s="39">
        <f t="shared" si="11"/>
        <v>74.505</v>
      </c>
      <c r="O120" s="40">
        <v>10</v>
      </c>
      <c r="P120" s="40"/>
      <c r="Q120" s="40"/>
    </row>
    <row r="121" s="3" customFormat="1" ht="40" customHeight="1" spans="1:17">
      <c r="A121" s="22">
        <v>118</v>
      </c>
      <c r="B121" s="23"/>
      <c r="C121" s="24"/>
      <c r="D121" s="25"/>
      <c r="E121" s="24"/>
      <c r="F121" s="27" t="s">
        <v>272</v>
      </c>
      <c r="G121" s="28" t="s">
        <v>273</v>
      </c>
      <c r="H121" s="29">
        <v>69.5</v>
      </c>
      <c r="I121" s="38"/>
      <c r="J121" s="29">
        <v>69.5</v>
      </c>
      <c r="K121" s="39">
        <f t="shared" si="9"/>
        <v>34.75</v>
      </c>
      <c r="L121" s="43">
        <v>79.21</v>
      </c>
      <c r="M121" s="39">
        <f t="shared" si="10"/>
        <v>39.605</v>
      </c>
      <c r="N121" s="39">
        <f t="shared" si="11"/>
        <v>74.355</v>
      </c>
      <c r="O121" s="40">
        <v>11</v>
      </c>
      <c r="P121" s="40"/>
      <c r="Q121" s="40"/>
    </row>
    <row r="122" s="3" customFormat="1" ht="40" customHeight="1" spans="1:17">
      <c r="A122" s="22">
        <v>119</v>
      </c>
      <c r="B122" s="23"/>
      <c r="C122" s="24"/>
      <c r="D122" s="25"/>
      <c r="E122" s="24"/>
      <c r="F122" s="27" t="s">
        <v>274</v>
      </c>
      <c r="G122" s="28" t="s">
        <v>275</v>
      </c>
      <c r="H122" s="29">
        <v>71</v>
      </c>
      <c r="I122" s="38"/>
      <c r="J122" s="29">
        <v>71</v>
      </c>
      <c r="K122" s="39">
        <f t="shared" si="9"/>
        <v>35.5</v>
      </c>
      <c r="L122" s="43">
        <v>76.84</v>
      </c>
      <c r="M122" s="39">
        <f t="shared" si="10"/>
        <v>38.42</v>
      </c>
      <c r="N122" s="39">
        <f t="shared" si="11"/>
        <v>73.92</v>
      </c>
      <c r="O122" s="40">
        <v>12</v>
      </c>
      <c r="P122" s="40"/>
      <c r="Q122" s="40"/>
    </row>
    <row r="123" s="3" customFormat="1" ht="40" customHeight="1" spans="1:17">
      <c r="A123" s="22">
        <v>120</v>
      </c>
      <c r="B123" s="23"/>
      <c r="C123" s="24"/>
      <c r="D123" s="25"/>
      <c r="E123" s="24"/>
      <c r="F123" s="27" t="s">
        <v>276</v>
      </c>
      <c r="G123" s="28" t="s">
        <v>277</v>
      </c>
      <c r="H123" s="29">
        <v>71</v>
      </c>
      <c r="I123" s="38"/>
      <c r="J123" s="29">
        <v>71</v>
      </c>
      <c r="K123" s="39">
        <f t="shared" si="9"/>
        <v>35.5</v>
      </c>
      <c r="L123" s="43">
        <v>76.74</v>
      </c>
      <c r="M123" s="39">
        <f t="shared" si="10"/>
        <v>38.37</v>
      </c>
      <c r="N123" s="39">
        <f t="shared" si="11"/>
        <v>73.87</v>
      </c>
      <c r="O123" s="40">
        <v>13</v>
      </c>
      <c r="P123" s="40"/>
      <c r="Q123" s="40"/>
    </row>
    <row r="124" s="3" customFormat="1" ht="40" customHeight="1" spans="1:17">
      <c r="A124" s="22">
        <v>121</v>
      </c>
      <c r="B124" s="23"/>
      <c r="C124" s="24"/>
      <c r="D124" s="25"/>
      <c r="E124" s="24"/>
      <c r="F124" s="27" t="s">
        <v>278</v>
      </c>
      <c r="G124" s="28" t="s">
        <v>279</v>
      </c>
      <c r="H124" s="29">
        <v>70</v>
      </c>
      <c r="I124" s="38"/>
      <c r="J124" s="29">
        <v>70</v>
      </c>
      <c r="K124" s="39">
        <f t="shared" si="9"/>
        <v>35</v>
      </c>
      <c r="L124" s="43">
        <v>77.63</v>
      </c>
      <c r="M124" s="39">
        <f t="shared" si="10"/>
        <v>38.815</v>
      </c>
      <c r="N124" s="39">
        <f t="shared" si="11"/>
        <v>73.815</v>
      </c>
      <c r="O124" s="40">
        <v>14</v>
      </c>
      <c r="P124" s="40"/>
      <c r="Q124" s="40"/>
    </row>
    <row r="125" s="3" customFormat="1" ht="40" customHeight="1" spans="1:17">
      <c r="A125" s="22">
        <v>122</v>
      </c>
      <c r="B125" s="23"/>
      <c r="C125" s="24"/>
      <c r="D125" s="25"/>
      <c r="E125" s="24"/>
      <c r="F125" s="27" t="s">
        <v>280</v>
      </c>
      <c r="G125" s="28" t="s">
        <v>281</v>
      </c>
      <c r="H125" s="29">
        <v>71</v>
      </c>
      <c r="I125" s="38"/>
      <c r="J125" s="29">
        <v>71</v>
      </c>
      <c r="K125" s="39">
        <f t="shared" si="9"/>
        <v>35.5</v>
      </c>
      <c r="L125" s="43">
        <v>76.6</v>
      </c>
      <c r="M125" s="39">
        <f t="shared" si="10"/>
        <v>38.3</v>
      </c>
      <c r="N125" s="39">
        <f t="shared" si="11"/>
        <v>73.8</v>
      </c>
      <c r="O125" s="40">
        <v>15</v>
      </c>
      <c r="P125" s="40"/>
      <c r="Q125" s="40"/>
    </row>
    <row r="126" s="3" customFormat="1" ht="40" customHeight="1" spans="1:17">
      <c r="A126" s="22">
        <v>123</v>
      </c>
      <c r="B126" s="23"/>
      <c r="C126" s="24"/>
      <c r="D126" s="25"/>
      <c r="E126" s="24"/>
      <c r="F126" s="27" t="s">
        <v>282</v>
      </c>
      <c r="G126" s="28" t="s">
        <v>283</v>
      </c>
      <c r="H126" s="29">
        <v>69</v>
      </c>
      <c r="I126" s="38"/>
      <c r="J126" s="29">
        <v>69</v>
      </c>
      <c r="K126" s="39">
        <f t="shared" si="9"/>
        <v>34.5</v>
      </c>
      <c r="L126" s="43">
        <v>77.15</v>
      </c>
      <c r="M126" s="39">
        <f t="shared" si="10"/>
        <v>38.575</v>
      </c>
      <c r="N126" s="39">
        <f t="shared" si="11"/>
        <v>73.075</v>
      </c>
      <c r="O126" s="40">
        <v>16</v>
      </c>
      <c r="P126" s="40"/>
      <c r="Q126" s="40"/>
    </row>
    <row r="127" s="3" customFormat="1" ht="40" customHeight="1" spans="1:17">
      <c r="A127" s="22">
        <v>124</v>
      </c>
      <c r="B127" s="23"/>
      <c r="C127" s="24"/>
      <c r="D127" s="25"/>
      <c r="E127" s="24"/>
      <c r="F127" s="27" t="s">
        <v>284</v>
      </c>
      <c r="G127" s="28" t="s">
        <v>285</v>
      </c>
      <c r="H127" s="29">
        <v>69</v>
      </c>
      <c r="I127" s="38"/>
      <c r="J127" s="29">
        <v>69</v>
      </c>
      <c r="K127" s="39">
        <f t="shared" si="9"/>
        <v>34.5</v>
      </c>
      <c r="L127" s="43">
        <v>74.38</v>
      </c>
      <c r="M127" s="39">
        <f t="shared" si="10"/>
        <v>37.19</v>
      </c>
      <c r="N127" s="39">
        <f t="shared" si="11"/>
        <v>71.69</v>
      </c>
      <c r="O127" s="40">
        <v>17</v>
      </c>
      <c r="P127" s="40"/>
      <c r="Q127" s="40"/>
    </row>
    <row r="128" s="3" customFormat="1" ht="40" customHeight="1" spans="1:17">
      <c r="A128" s="22">
        <v>125</v>
      </c>
      <c r="B128" s="23">
        <v>613012</v>
      </c>
      <c r="C128" s="24" t="s">
        <v>286</v>
      </c>
      <c r="D128" s="42" t="s">
        <v>287</v>
      </c>
      <c r="E128" s="24">
        <v>22</v>
      </c>
      <c r="F128" s="27" t="s">
        <v>288</v>
      </c>
      <c r="G128" s="28" t="s">
        <v>289</v>
      </c>
      <c r="H128" s="29">
        <v>75.5</v>
      </c>
      <c r="I128" s="38"/>
      <c r="J128" s="29">
        <v>75.5</v>
      </c>
      <c r="K128" s="39">
        <f t="shared" si="9"/>
        <v>37.75</v>
      </c>
      <c r="L128" s="43">
        <v>88.2</v>
      </c>
      <c r="M128" s="39">
        <f t="shared" si="10"/>
        <v>44.1</v>
      </c>
      <c r="N128" s="39">
        <f t="shared" si="11"/>
        <v>81.85</v>
      </c>
      <c r="O128" s="40">
        <v>1</v>
      </c>
      <c r="P128" s="37" t="s">
        <v>24</v>
      </c>
      <c r="Q128" s="40"/>
    </row>
    <row r="129" s="3" customFormat="1" ht="40" customHeight="1" spans="1:17">
      <c r="A129" s="22">
        <v>126</v>
      </c>
      <c r="B129" s="23"/>
      <c r="C129" s="24"/>
      <c r="D129" s="42"/>
      <c r="E129" s="24"/>
      <c r="F129" s="27" t="s">
        <v>290</v>
      </c>
      <c r="G129" s="28" t="s">
        <v>291</v>
      </c>
      <c r="H129" s="29">
        <v>79.5</v>
      </c>
      <c r="I129" s="38"/>
      <c r="J129" s="29">
        <v>79.5</v>
      </c>
      <c r="K129" s="39">
        <f t="shared" si="9"/>
        <v>39.75</v>
      </c>
      <c r="L129" s="43">
        <v>83.52</v>
      </c>
      <c r="M129" s="39">
        <f t="shared" si="10"/>
        <v>41.76</v>
      </c>
      <c r="N129" s="39">
        <f t="shared" si="11"/>
        <v>81.51</v>
      </c>
      <c r="O129" s="40">
        <v>2</v>
      </c>
      <c r="P129" s="37" t="s">
        <v>24</v>
      </c>
      <c r="Q129" s="40"/>
    </row>
    <row r="130" s="3" customFormat="1" ht="40" customHeight="1" spans="1:17">
      <c r="A130" s="22">
        <v>127</v>
      </c>
      <c r="B130" s="23"/>
      <c r="C130" s="24"/>
      <c r="D130" s="42"/>
      <c r="E130" s="24"/>
      <c r="F130" s="27" t="s">
        <v>292</v>
      </c>
      <c r="G130" s="28" t="s">
        <v>293</v>
      </c>
      <c r="H130" s="29">
        <v>77.5</v>
      </c>
      <c r="I130" s="38"/>
      <c r="J130" s="29">
        <v>77.5</v>
      </c>
      <c r="K130" s="39">
        <f t="shared" si="9"/>
        <v>38.75</v>
      </c>
      <c r="L130" s="43">
        <v>83.2</v>
      </c>
      <c r="M130" s="39">
        <f t="shared" si="10"/>
        <v>41.6</v>
      </c>
      <c r="N130" s="39">
        <f t="shared" si="11"/>
        <v>80.35</v>
      </c>
      <c r="O130" s="40">
        <v>3</v>
      </c>
      <c r="P130" s="37" t="s">
        <v>24</v>
      </c>
      <c r="Q130" s="40"/>
    </row>
    <row r="131" s="3" customFormat="1" ht="40" customHeight="1" spans="1:17">
      <c r="A131" s="22">
        <v>128</v>
      </c>
      <c r="B131" s="23"/>
      <c r="C131" s="24"/>
      <c r="D131" s="42"/>
      <c r="E131" s="24"/>
      <c r="F131" s="27" t="s">
        <v>294</v>
      </c>
      <c r="G131" s="28" t="s">
        <v>295</v>
      </c>
      <c r="H131" s="29">
        <v>76</v>
      </c>
      <c r="I131" s="38"/>
      <c r="J131" s="29">
        <v>76</v>
      </c>
      <c r="K131" s="39">
        <f t="shared" si="9"/>
        <v>38</v>
      </c>
      <c r="L131" s="43">
        <v>83.22</v>
      </c>
      <c r="M131" s="39">
        <f t="shared" si="10"/>
        <v>41.61</v>
      </c>
      <c r="N131" s="39">
        <f t="shared" si="11"/>
        <v>79.61</v>
      </c>
      <c r="O131" s="40">
        <v>4</v>
      </c>
      <c r="P131" s="37" t="s">
        <v>24</v>
      </c>
      <c r="Q131" s="40"/>
    </row>
    <row r="132" s="3" customFormat="1" ht="40" customHeight="1" spans="1:17">
      <c r="A132" s="22">
        <v>129</v>
      </c>
      <c r="B132" s="23"/>
      <c r="C132" s="24"/>
      <c r="D132" s="42"/>
      <c r="E132" s="24"/>
      <c r="F132" s="27" t="s">
        <v>296</v>
      </c>
      <c r="G132" s="28" t="s">
        <v>297</v>
      </c>
      <c r="H132" s="29">
        <v>74</v>
      </c>
      <c r="I132" s="38"/>
      <c r="J132" s="29">
        <v>74</v>
      </c>
      <c r="K132" s="39">
        <f t="shared" si="9"/>
        <v>37</v>
      </c>
      <c r="L132" s="43">
        <v>84.8</v>
      </c>
      <c r="M132" s="39">
        <f t="shared" si="10"/>
        <v>42.4</v>
      </c>
      <c r="N132" s="39">
        <f t="shared" si="11"/>
        <v>79.4</v>
      </c>
      <c r="O132" s="40">
        <v>5</v>
      </c>
      <c r="P132" s="37" t="s">
        <v>24</v>
      </c>
      <c r="Q132" s="40"/>
    </row>
    <row r="133" s="3" customFormat="1" ht="40" customHeight="1" spans="1:17">
      <c r="A133" s="22">
        <v>130</v>
      </c>
      <c r="B133" s="23"/>
      <c r="C133" s="24"/>
      <c r="D133" s="42"/>
      <c r="E133" s="24"/>
      <c r="F133" s="27" t="s">
        <v>298</v>
      </c>
      <c r="G133" s="28" t="s">
        <v>299</v>
      </c>
      <c r="H133" s="29">
        <v>76.5</v>
      </c>
      <c r="I133" s="38"/>
      <c r="J133" s="29">
        <v>76.5</v>
      </c>
      <c r="K133" s="39">
        <f t="shared" si="9"/>
        <v>38.25</v>
      </c>
      <c r="L133" s="43">
        <v>81.93</v>
      </c>
      <c r="M133" s="39">
        <f t="shared" si="10"/>
        <v>40.965</v>
      </c>
      <c r="N133" s="39">
        <f t="shared" si="11"/>
        <v>79.215</v>
      </c>
      <c r="O133" s="40">
        <v>6</v>
      </c>
      <c r="P133" s="37" t="s">
        <v>24</v>
      </c>
      <c r="Q133" s="40"/>
    </row>
    <row r="134" s="3" customFormat="1" ht="40" customHeight="1" spans="1:17">
      <c r="A134" s="22">
        <v>131</v>
      </c>
      <c r="B134" s="23"/>
      <c r="C134" s="24"/>
      <c r="D134" s="42"/>
      <c r="E134" s="24"/>
      <c r="F134" s="27" t="s">
        <v>300</v>
      </c>
      <c r="G134" s="28" t="s">
        <v>301</v>
      </c>
      <c r="H134" s="29">
        <v>73</v>
      </c>
      <c r="I134" s="38"/>
      <c r="J134" s="29">
        <v>73</v>
      </c>
      <c r="K134" s="39">
        <f t="shared" si="9"/>
        <v>36.5</v>
      </c>
      <c r="L134" s="43">
        <v>84.41</v>
      </c>
      <c r="M134" s="39">
        <f t="shared" si="10"/>
        <v>42.205</v>
      </c>
      <c r="N134" s="39">
        <f t="shared" si="11"/>
        <v>78.705</v>
      </c>
      <c r="O134" s="40">
        <v>7</v>
      </c>
      <c r="P134" s="37" t="s">
        <v>24</v>
      </c>
      <c r="Q134" s="40"/>
    </row>
    <row r="135" s="3" customFormat="1" ht="40" customHeight="1" spans="1:17">
      <c r="A135" s="22">
        <v>132</v>
      </c>
      <c r="B135" s="23"/>
      <c r="C135" s="24"/>
      <c r="D135" s="42"/>
      <c r="E135" s="24"/>
      <c r="F135" s="27" t="s">
        <v>302</v>
      </c>
      <c r="G135" s="28" t="s">
        <v>303</v>
      </c>
      <c r="H135" s="29">
        <v>73.5</v>
      </c>
      <c r="I135" s="38"/>
      <c r="J135" s="29">
        <v>73.5</v>
      </c>
      <c r="K135" s="39">
        <f t="shared" si="9"/>
        <v>36.75</v>
      </c>
      <c r="L135" s="43">
        <v>83.77</v>
      </c>
      <c r="M135" s="39">
        <f t="shared" si="10"/>
        <v>41.885</v>
      </c>
      <c r="N135" s="39">
        <f t="shared" si="11"/>
        <v>78.635</v>
      </c>
      <c r="O135" s="40">
        <v>8</v>
      </c>
      <c r="P135" s="37" t="s">
        <v>24</v>
      </c>
      <c r="Q135" s="40"/>
    </row>
    <row r="136" s="3" customFormat="1" ht="40" customHeight="1" spans="1:17">
      <c r="A136" s="22">
        <v>133</v>
      </c>
      <c r="B136" s="23"/>
      <c r="C136" s="24"/>
      <c r="D136" s="42"/>
      <c r="E136" s="24"/>
      <c r="F136" s="27" t="s">
        <v>304</v>
      </c>
      <c r="G136" s="28" t="s">
        <v>305</v>
      </c>
      <c r="H136" s="29">
        <v>79</v>
      </c>
      <c r="I136" s="38"/>
      <c r="J136" s="29">
        <v>79</v>
      </c>
      <c r="K136" s="39">
        <f t="shared" ref="K136:K167" si="12">J136*0.5</f>
        <v>39.5</v>
      </c>
      <c r="L136" s="43">
        <v>77.8</v>
      </c>
      <c r="M136" s="39">
        <f t="shared" ref="M136:M167" si="13">L136*0.5</f>
        <v>38.9</v>
      </c>
      <c r="N136" s="39">
        <f t="shared" ref="N136:N167" si="14">K136+M136</f>
        <v>78.4</v>
      </c>
      <c r="O136" s="40">
        <v>9</v>
      </c>
      <c r="P136" s="37" t="s">
        <v>24</v>
      </c>
      <c r="Q136" s="40"/>
    </row>
    <row r="137" s="3" customFormat="1" ht="40" customHeight="1" spans="1:17">
      <c r="A137" s="22">
        <v>134</v>
      </c>
      <c r="B137" s="23"/>
      <c r="C137" s="24"/>
      <c r="D137" s="42"/>
      <c r="E137" s="24"/>
      <c r="F137" s="27" t="s">
        <v>306</v>
      </c>
      <c r="G137" s="28" t="s">
        <v>307</v>
      </c>
      <c r="H137" s="29">
        <v>78</v>
      </c>
      <c r="I137" s="38"/>
      <c r="J137" s="29">
        <v>78</v>
      </c>
      <c r="K137" s="39">
        <f t="shared" si="12"/>
        <v>39</v>
      </c>
      <c r="L137" s="43">
        <v>78.76</v>
      </c>
      <c r="M137" s="39">
        <f t="shared" si="13"/>
        <v>39.38</v>
      </c>
      <c r="N137" s="39">
        <f t="shared" si="14"/>
        <v>78.38</v>
      </c>
      <c r="O137" s="40">
        <v>10</v>
      </c>
      <c r="P137" s="37" t="s">
        <v>24</v>
      </c>
      <c r="Q137" s="40"/>
    </row>
    <row r="138" s="3" customFormat="1" ht="40" customHeight="1" spans="1:17">
      <c r="A138" s="22">
        <v>135</v>
      </c>
      <c r="B138" s="23"/>
      <c r="C138" s="24"/>
      <c r="D138" s="42"/>
      <c r="E138" s="24"/>
      <c r="F138" s="27" t="s">
        <v>308</v>
      </c>
      <c r="G138" s="28" t="s">
        <v>309</v>
      </c>
      <c r="H138" s="29">
        <v>77</v>
      </c>
      <c r="I138" s="38"/>
      <c r="J138" s="29">
        <v>77</v>
      </c>
      <c r="K138" s="39">
        <f t="shared" si="12"/>
        <v>38.5</v>
      </c>
      <c r="L138" s="43">
        <v>79.7</v>
      </c>
      <c r="M138" s="39">
        <f t="shared" si="13"/>
        <v>39.85</v>
      </c>
      <c r="N138" s="39">
        <f t="shared" si="14"/>
        <v>78.35</v>
      </c>
      <c r="O138" s="40">
        <v>11</v>
      </c>
      <c r="P138" s="37" t="s">
        <v>24</v>
      </c>
      <c r="Q138" s="40"/>
    </row>
    <row r="139" s="3" customFormat="1" ht="40" customHeight="1" spans="1:17">
      <c r="A139" s="22">
        <v>136</v>
      </c>
      <c r="B139" s="23"/>
      <c r="C139" s="24"/>
      <c r="D139" s="42"/>
      <c r="E139" s="24"/>
      <c r="F139" s="27" t="s">
        <v>310</v>
      </c>
      <c r="G139" s="28" t="s">
        <v>311</v>
      </c>
      <c r="H139" s="29">
        <v>76.5</v>
      </c>
      <c r="I139" s="38"/>
      <c r="J139" s="29">
        <v>76.5</v>
      </c>
      <c r="K139" s="39">
        <f t="shared" si="12"/>
        <v>38.25</v>
      </c>
      <c r="L139" s="43">
        <v>80.11</v>
      </c>
      <c r="M139" s="39">
        <f t="shared" si="13"/>
        <v>40.055</v>
      </c>
      <c r="N139" s="39">
        <f t="shared" si="14"/>
        <v>78.305</v>
      </c>
      <c r="O139" s="40">
        <v>12</v>
      </c>
      <c r="P139" s="37" t="s">
        <v>24</v>
      </c>
      <c r="Q139" s="40"/>
    </row>
    <row r="140" s="3" customFormat="1" ht="40" customHeight="1" spans="1:17">
      <c r="A140" s="22">
        <v>137</v>
      </c>
      <c r="B140" s="23"/>
      <c r="C140" s="24"/>
      <c r="D140" s="42"/>
      <c r="E140" s="24"/>
      <c r="F140" s="27" t="s">
        <v>312</v>
      </c>
      <c r="G140" s="28" t="s">
        <v>313</v>
      </c>
      <c r="H140" s="29">
        <v>73</v>
      </c>
      <c r="I140" s="38"/>
      <c r="J140" s="29">
        <v>73</v>
      </c>
      <c r="K140" s="39">
        <f t="shared" si="12"/>
        <v>36.5</v>
      </c>
      <c r="L140" s="43">
        <v>82.83</v>
      </c>
      <c r="M140" s="39">
        <f t="shared" si="13"/>
        <v>41.415</v>
      </c>
      <c r="N140" s="39">
        <f t="shared" si="14"/>
        <v>77.915</v>
      </c>
      <c r="O140" s="40">
        <v>13</v>
      </c>
      <c r="P140" s="37" t="s">
        <v>24</v>
      </c>
      <c r="Q140" s="40"/>
    </row>
    <row r="141" s="3" customFormat="1" ht="40" customHeight="1" spans="1:17">
      <c r="A141" s="22">
        <v>138</v>
      </c>
      <c r="B141" s="23"/>
      <c r="C141" s="24"/>
      <c r="D141" s="42"/>
      <c r="E141" s="24"/>
      <c r="F141" s="27" t="s">
        <v>314</v>
      </c>
      <c r="G141" s="28" t="s">
        <v>315</v>
      </c>
      <c r="H141" s="29">
        <v>75.5</v>
      </c>
      <c r="I141" s="38"/>
      <c r="J141" s="29">
        <v>75.5</v>
      </c>
      <c r="K141" s="39">
        <f t="shared" si="12"/>
        <v>37.75</v>
      </c>
      <c r="L141" s="43">
        <v>79.73</v>
      </c>
      <c r="M141" s="39">
        <f t="shared" si="13"/>
        <v>39.865</v>
      </c>
      <c r="N141" s="39">
        <f t="shared" si="14"/>
        <v>77.615</v>
      </c>
      <c r="O141" s="40">
        <v>14</v>
      </c>
      <c r="P141" s="37" t="s">
        <v>24</v>
      </c>
      <c r="Q141" s="40"/>
    </row>
    <row r="142" s="3" customFormat="1" ht="40" customHeight="1" spans="1:17">
      <c r="A142" s="22">
        <v>139</v>
      </c>
      <c r="B142" s="23"/>
      <c r="C142" s="24"/>
      <c r="D142" s="42"/>
      <c r="E142" s="24"/>
      <c r="F142" s="27" t="s">
        <v>316</v>
      </c>
      <c r="G142" s="28" t="s">
        <v>317</v>
      </c>
      <c r="H142" s="29">
        <v>71.5</v>
      </c>
      <c r="I142" s="38"/>
      <c r="J142" s="29">
        <v>71.5</v>
      </c>
      <c r="K142" s="39">
        <f t="shared" si="12"/>
        <v>35.75</v>
      </c>
      <c r="L142" s="43">
        <v>83.32</v>
      </c>
      <c r="M142" s="39">
        <f t="shared" si="13"/>
        <v>41.66</v>
      </c>
      <c r="N142" s="39">
        <f t="shared" si="14"/>
        <v>77.41</v>
      </c>
      <c r="O142" s="40">
        <v>15</v>
      </c>
      <c r="P142" s="37" t="s">
        <v>24</v>
      </c>
      <c r="Q142" s="40"/>
    </row>
    <row r="143" s="3" customFormat="1" ht="40" customHeight="1" spans="1:17">
      <c r="A143" s="22">
        <v>140</v>
      </c>
      <c r="B143" s="23"/>
      <c r="C143" s="24"/>
      <c r="D143" s="42"/>
      <c r="E143" s="24"/>
      <c r="F143" s="27" t="s">
        <v>318</v>
      </c>
      <c r="G143" s="28" t="s">
        <v>319</v>
      </c>
      <c r="H143" s="29">
        <v>74.5</v>
      </c>
      <c r="I143" s="38"/>
      <c r="J143" s="29">
        <v>74.5</v>
      </c>
      <c r="K143" s="39">
        <f t="shared" si="12"/>
        <v>37.25</v>
      </c>
      <c r="L143" s="43">
        <v>79.9</v>
      </c>
      <c r="M143" s="39">
        <f t="shared" si="13"/>
        <v>39.95</v>
      </c>
      <c r="N143" s="39">
        <f t="shared" si="14"/>
        <v>77.2</v>
      </c>
      <c r="O143" s="40">
        <v>16</v>
      </c>
      <c r="P143" s="37" t="s">
        <v>24</v>
      </c>
      <c r="Q143" s="40"/>
    </row>
    <row r="144" s="3" customFormat="1" ht="40" customHeight="1" spans="1:17">
      <c r="A144" s="22">
        <v>141</v>
      </c>
      <c r="B144" s="23"/>
      <c r="C144" s="24"/>
      <c r="D144" s="42"/>
      <c r="E144" s="24"/>
      <c r="F144" s="27" t="s">
        <v>320</v>
      </c>
      <c r="G144" s="28" t="s">
        <v>321</v>
      </c>
      <c r="H144" s="29">
        <v>74</v>
      </c>
      <c r="I144" s="38"/>
      <c r="J144" s="29">
        <v>74</v>
      </c>
      <c r="K144" s="39">
        <f t="shared" si="12"/>
        <v>37</v>
      </c>
      <c r="L144" s="43">
        <v>80.09</v>
      </c>
      <c r="M144" s="39">
        <f t="shared" si="13"/>
        <v>40.045</v>
      </c>
      <c r="N144" s="39">
        <f t="shared" si="14"/>
        <v>77.045</v>
      </c>
      <c r="O144" s="40">
        <v>17</v>
      </c>
      <c r="P144" s="37" t="s">
        <v>24</v>
      </c>
      <c r="Q144" s="40"/>
    </row>
    <row r="145" s="3" customFormat="1" ht="40" customHeight="1" spans="1:17">
      <c r="A145" s="22">
        <v>142</v>
      </c>
      <c r="B145" s="23"/>
      <c r="C145" s="24"/>
      <c r="D145" s="42"/>
      <c r="E145" s="24"/>
      <c r="F145" s="27" t="s">
        <v>322</v>
      </c>
      <c r="G145" s="28" t="s">
        <v>323</v>
      </c>
      <c r="H145" s="29">
        <v>73.5</v>
      </c>
      <c r="I145" s="38"/>
      <c r="J145" s="29">
        <v>73.5</v>
      </c>
      <c r="K145" s="39">
        <f t="shared" si="12"/>
        <v>36.75</v>
      </c>
      <c r="L145" s="43">
        <v>80.25</v>
      </c>
      <c r="M145" s="39">
        <f t="shared" si="13"/>
        <v>40.125</v>
      </c>
      <c r="N145" s="39">
        <f t="shared" si="14"/>
        <v>76.875</v>
      </c>
      <c r="O145" s="40">
        <v>18</v>
      </c>
      <c r="P145" s="37" t="s">
        <v>24</v>
      </c>
      <c r="Q145" s="40"/>
    </row>
    <row r="146" s="3" customFormat="1" ht="40" customHeight="1" spans="1:17">
      <c r="A146" s="22">
        <v>143</v>
      </c>
      <c r="B146" s="23"/>
      <c r="C146" s="24"/>
      <c r="D146" s="42"/>
      <c r="E146" s="24"/>
      <c r="F146" s="27" t="s">
        <v>324</v>
      </c>
      <c r="G146" s="28" t="s">
        <v>325</v>
      </c>
      <c r="H146" s="29">
        <v>73.5</v>
      </c>
      <c r="I146" s="38"/>
      <c r="J146" s="29">
        <v>73.5</v>
      </c>
      <c r="K146" s="39">
        <f t="shared" si="12"/>
        <v>36.75</v>
      </c>
      <c r="L146" s="43">
        <v>80.13</v>
      </c>
      <c r="M146" s="39">
        <f t="shared" si="13"/>
        <v>40.065</v>
      </c>
      <c r="N146" s="39">
        <f t="shared" si="14"/>
        <v>76.815</v>
      </c>
      <c r="O146" s="40">
        <v>19</v>
      </c>
      <c r="P146" s="37" t="s">
        <v>24</v>
      </c>
      <c r="Q146" s="40"/>
    </row>
    <row r="147" s="3" customFormat="1" ht="40" customHeight="1" spans="1:17">
      <c r="A147" s="22">
        <v>144</v>
      </c>
      <c r="B147" s="23"/>
      <c r="C147" s="24"/>
      <c r="D147" s="42"/>
      <c r="E147" s="24"/>
      <c r="F147" s="27" t="s">
        <v>326</v>
      </c>
      <c r="G147" s="28" t="s">
        <v>327</v>
      </c>
      <c r="H147" s="29">
        <v>74</v>
      </c>
      <c r="I147" s="38"/>
      <c r="J147" s="29">
        <v>74</v>
      </c>
      <c r="K147" s="39">
        <f t="shared" si="12"/>
        <v>37</v>
      </c>
      <c r="L147" s="43">
        <v>79.55</v>
      </c>
      <c r="M147" s="39">
        <f t="shared" si="13"/>
        <v>39.775</v>
      </c>
      <c r="N147" s="39">
        <f t="shared" si="14"/>
        <v>76.775</v>
      </c>
      <c r="O147" s="40">
        <v>20</v>
      </c>
      <c r="P147" s="37" t="s">
        <v>24</v>
      </c>
      <c r="Q147" s="40"/>
    </row>
    <row r="148" s="3" customFormat="1" ht="40" customHeight="1" spans="1:17">
      <c r="A148" s="22">
        <v>145</v>
      </c>
      <c r="B148" s="23"/>
      <c r="C148" s="24"/>
      <c r="D148" s="42"/>
      <c r="E148" s="24"/>
      <c r="F148" s="27" t="s">
        <v>328</v>
      </c>
      <c r="G148" s="28" t="s">
        <v>329</v>
      </c>
      <c r="H148" s="29">
        <v>70.5</v>
      </c>
      <c r="I148" s="38"/>
      <c r="J148" s="29">
        <v>70.5</v>
      </c>
      <c r="K148" s="39">
        <f t="shared" si="12"/>
        <v>35.25</v>
      </c>
      <c r="L148" s="43">
        <v>82.86</v>
      </c>
      <c r="M148" s="39">
        <f t="shared" si="13"/>
        <v>41.43</v>
      </c>
      <c r="N148" s="39">
        <f t="shared" si="14"/>
        <v>76.68</v>
      </c>
      <c r="O148" s="40">
        <v>21</v>
      </c>
      <c r="P148" s="37" t="s">
        <v>24</v>
      </c>
      <c r="Q148" s="40"/>
    </row>
    <row r="149" s="3" customFormat="1" ht="40" customHeight="1" spans="1:17">
      <c r="A149" s="22">
        <v>146</v>
      </c>
      <c r="B149" s="23"/>
      <c r="C149" s="24"/>
      <c r="D149" s="42"/>
      <c r="E149" s="24"/>
      <c r="F149" s="27" t="s">
        <v>330</v>
      </c>
      <c r="G149" s="28" t="s">
        <v>331</v>
      </c>
      <c r="H149" s="29">
        <v>72</v>
      </c>
      <c r="I149" s="38"/>
      <c r="J149" s="29">
        <v>72</v>
      </c>
      <c r="K149" s="39">
        <f t="shared" si="12"/>
        <v>36</v>
      </c>
      <c r="L149" s="43">
        <v>80.65</v>
      </c>
      <c r="M149" s="39">
        <f t="shared" si="13"/>
        <v>40.325</v>
      </c>
      <c r="N149" s="39">
        <f t="shared" si="14"/>
        <v>76.325</v>
      </c>
      <c r="O149" s="40">
        <v>22</v>
      </c>
      <c r="P149" s="37" t="s">
        <v>24</v>
      </c>
      <c r="Q149" s="40"/>
    </row>
    <row r="150" s="3" customFormat="1" ht="40" customHeight="1" spans="1:17">
      <c r="A150" s="22">
        <v>147</v>
      </c>
      <c r="B150" s="23"/>
      <c r="C150" s="24"/>
      <c r="D150" s="42"/>
      <c r="E150" s="24"/>
      <c r="F150" s="27" t="s">
        <v>332</v>
      </c>
      <c r="G150" s="28" t="s">
        <v>333</v>
      </c>
      <c r="H150" s="29">
        <v>69.5</v>
      </c>
      <c r="I150" s="38"/>
      <c r="J150" s="29">
        <v>69.5</v>
      </c>
      <c r="K150" s="39">
        <f t="shared" si="12"/>
        <v>34.75</v>
      </c>
      <c r="L150" s="43">
        <v>83.08</v>
      </c>
      <c r="M150" s="39">
        <f t="shared" si="13"/>
        <v>41.54</v>
      </c>
      <c r="N150" s="39">
        <f t="shared" si="14"/>
        <v>76.29</v>
      </c>
      <c r="O150" s="40">
        <v>23</v>
      </c>
      <c r="P150" s="40"/>
      <c r="Q150" s="40"/>
    </row>
    <row r="151" s="3" customFormat="1" ht="40" customHeight="1" spans="1:17">
      <c r="A151" s="22">
        <v>148</v>
      </c>
      <c r="B151" s="23"/>
      <c r="C151" s="24"/>
      <c r="D151" s="42"/>
      <c r="E151" s="24"/>
      <c r="F151" s="27" t="s">
        <v>334</v>
      </c>
      <c r="G151" s="28" t="s">
        <v>335</v>
      </c>
      <c r="H151" s="29">
        <v>71.5</v>
      </c>
      <c r="I151" s="38"/>
      <c r="J151" s="29">
        <v>71.5</v>
      </c>
      <c r="K151" s="39">
        <f t="shared" si="12"/>
        <v>35.75</v>
      </c>
      <c r="L151" s="43">
        <v>80.88</v>
      </c>
      <c r="M151" s="39">
        <f t="shared" si="13"/>
        <v>40.44</v>
      </c>
      <c r="N151" s="39">
        <f t="shared" si="14"/>
        <v>76.19</v>
      </c>
      <c r="O151" s="40">
        <v>24</v>
      </c>
      <c r="P151" s="40"/>
      <c r="Q151" s="40"/>
    </row>
    <row r="152" s="3" customFormat="1" ht="40" customHeight="1" spans="1:17">
      <c r="A152" s="22">
        <v>149</v>
      </c>
      <c r="B152" s="23"/>
      <c r="C152" s="24"/>
      <c r="D152" s="42"/>
      <c r="E152" s="24"/>
      <c r="F152" s="27" t="s">
        <v>336</v>
      </c>
      <c r="G152" s="28" t="s">
        <v>337</v>
      </c>
      <c r="H152" s="29">
        <v>73.5</v>
      </c>
      <c r="I152" s="38"/>
      <c r="J152" s="29">
        <v>73.5</v>
      </c>
      <c r="K152" s="39">
        <f t="shared" si="12"/>
        <v>36.75</v>
      </c>
      <c r="L152" s="43">
        <v>78.82</v>
      </c>
      <c r="M152" s="39">
        <f t="shared" si="13"/>
        <v>39.41</v>
      </c>
      <c r="N152" s="39">
        <f t="shared" si="14"/>
        <v>76.16</v>
      </c>
      <c r="O152" s="40">
        <v>25</v>
      </c>
      <c r="P152" s="40"/>
      <c r="Q152" s="40"/>
    </row>
    <row r="153" s="3" customFormat="1" ht="40" customHeight="1" spans="1:17">
      <c r="A153" s="22">
        <v>150</v>
      </c>
      <c r="B153" s="23"/>
      <c r="C153" s="24"/>
      <c r="D153" s="42"/>
      <c r="E153" s="24"/>
      <c r="F153" s="27" t="s">
        <v>338</v>
      </c>
      <c r="G153" s="28" t="s">
        <v>339</v>
      </c>
      <c r="H153" s="29">
        <v>69.5</v>
      </c>
      <c r="I153" s="38"/>
      <c r="J153" s="29">
        <v>69.5</v>
      </c>
      <c r="K153" s="39">
        <f t="shared" si="12"/>
        <v>34.75</v>
      </c>
      <c r="L153" s="43">
        <v>82.7</v>
      </c>
      <c r="M153" s="39">
        <f t="shared" si="13"/>
        <v>41.35</v>
      </c>
      <c r="N153" s="39">
        <f t="shared" si="14"/>
        <v>76.1</v>
      </c>
      <c r="O153" s="40">
        <v>26</v>
      </c>
      <c r="P153" s="40"/>
      <c r="Q153" s="40"/>
    </row>
    <row r="154" s="3" customFormat="1" ht="40" customHeight="1" spans="1:17">
      <c r="A154" s="22">
        <v>151</v>
      </c>
      <c r="B154" s="23"/>
      <c r="C154" s="24"/>
      <c r="D154" s="42"/>
      <c r="E154" s="24"/>
      <c r="F154" s="27" t="s">
        <v>340</v>
      </c>
      <c r="G154" s="28" t="s">
        <v>341</v>
      </c>
      <c r="H154" s="29">
        <v>72.5</v>
      </c>
      <c r="I154" s="38"/>
      <c r="J154" s="29">
        <v>72.5</v>
      </c>
      <c r="K154" s="39">
        <f t="shared" si="12"/>
        <v>36.25</v>
      </c>
      <c r="L154" s="43">
        <v>79.5</v>
      </c>
      <c r="M154" s="39">
        <f t="shared" si="13"/>
        <v>39.75</v>
      </c>
      <c r="N154" s="39">
        <f t="shared" si="14"/>
        <v>76</v>
      </c>
      <c r="O154" s="40">
        <v>27</v>
      </c>
      <c r="P154" s="40"/>
      <c r="Q154" s="40"/>
    </row>
    <row r="155" s="3" customFormat="1" ht="40" customHeight="1" spans="1:17">
      <c r="A155" s="22">
        <v>152</v>
      </c>
      <c r="B155" s="23"/>
      <c r="C155" s="24"/>
      <c r="D155" s="42"/>
      <c r="E155" s="24"/>
      <c r="F155" s="27" t="s">
        <v>342</v>
      </c>
      <c r="G155" s="28" t="s">
        <v>343</v>
      </c>
      <c r="H155" s="29">
        <v>72.5</v>
      </c>
      <c r="I155" s="38"/>
      <c r="J155" s="29">
        <v>72.5</v>
      </c>
      <c r="K155" s="39">
        <f t="shared" si="12"/>
        <v>36.25</v>
      </c>
      <c r="L155" s="43">
        <v>79.28</v>
      </c>
      <c r="M155" s="39">
        <f t="shared" si="13"/>
        <v>39.64</v>
      </c>
      <c r="N155" s="39">
        <f t="shared" si="14"/>
        <v>75.89</v>
      </c>
      <c r="O155" s="40">
        <v>28</v>
      </c>
      <c r="P155" s="40"/>
      <c r="Q155" s="40"/>
    </row>
    <row r="156" s="3" customFormat="1" ht="40" customHeight="1" spans="1:17">
      <c r="A156" s="22">
        <v>153</v>
      </c>
      <c r="B156" s="23"/>
      <c r="C156" s="24"/>
      <c r="D156" s="42"/>
      <c r="E156" s="24"/>
      <c r="F156" s="27" t="s">
        <v>344</v>
      </c>
      <c r="G156" s="28" t="s">
        <v>345</v>
      </c>
      <c r="H156" s="29">
        <v>68.5</v>
      </c>
      <c r="I156" s="38"/>
      <c r="J156" s="29">
        <v>68.5</v>
      </c>
      <c r="K156" s="39">
        <f t="shared" si="12"/>
        <v>34.25</v>
      </c>
      <c r="L156" s="43">
        <v>83.23</v>
      </c>
      <c r="M156" s="39">
        <f t="shared" si="13"/>
        <v>41.615</v>
      </c>
      <c r="N156" s="39">
        <f t="shared" si="14"/>
        <v>75.865</v>
      </c>
      <c r="O156" s="40">
        <v>29</v>
      </c>
      <c r="P156" s="40"/>
      <c r="Q156" s="40"/>
    </row>
    <row r="157" s="3" customFormat="1" ht="40" customHeight="1" spans="1:17">
      <c r="A157" s="22">
        <v>154</v>
      </c>
      <c r="B157" s="23"/>
      <c r="C157" s="24"/>
      <c r="D157" s="42"/>
      <c r="E157" s="24"/>
      <c r="F157" s="27" t="s">
        <v>346</v>
      </c>
      <c r="G157" s="28" t="s">
        <v>347</v>
      </c>
      <c r="H157" s="29">
        <v>73</v>
      </c>
      <c r="I157" s="38"/>
      <c r="J157" s="29">
        <v>73</v>
      </c>
      <c r="K157" s="39">
        <f t="shared" si="12"/>
        <v>36.5</v>
      </c>
      <c r="L157" s="43">
        <v>78.56</v>
      </c>
      <c r="M157" s="39">
        <f t="shared" si="13"/>
        <v>39.28</v>
      </c>
      <c r="N157" s="39">
        <f t="shared" si="14"/>
        <v>75.78</v>
      </c>
      <c r="O157" s="40">
        <v>30</v>
      </c>
      <c r="P157" s="40"/>
      <c r="Q157" s="40"/>
    </row>
    <row r="158" s="3" customFormat="1" ht="40" customHeight="1" spans="1:17">
      <c r="A158" s="22">
        <v>155</v>
      </c>
      <c r="B158" s="23"/>
      <c r="C158" s="24"/>
      <c r="D158" s="42"/>
      <c r="E158" s="24"/>
      <c r="F158" s="27" t="s">
        <v>348</v>
      </c>
      <c r="G158" s="28" t="s">
        <v>349</v>
      </c>
      <c r="H158" s="29">
        <v>70.5</v>
      </c>
      <c r="I158" s="38"/>
      <c r="J158" s="29">
        <v>70.5</v>
      </c>
      <c r="K158" s="39">
        <f t="shared" si="12"/>
        <v>35.25</v>
      </c>
      <c r="L158" s="43">
        <v>81.04</v>
      </c>
      <c r="M158" s="39">
        <f t="shared" si="13"/>
        <v>40.52</v>
      </c>
      <c r="N158" s="39">
        <f t="shared" si="14"/>
        <v>75.77</v>
      </c>
      <c r="O158" s="40">
        <v>31</v>
      </c>
      <c r="P158" s="40"/>
      <c r="Q158" s="40"/>
    </row>
    <row r="159" s="3" customFormat="1" ht="40" customHeight="1" spans="1:17">
      <c r="A159" s="22">
        <v>156</v>
      </c>
      <c r="B159" s="23"/>
      <c r="C159" s="24"/>
      <c r="D159" s="42"/>
      <c r="E159" s="24"/>
      <c r="F159" s="27" t="s">
        <v>350</v>
      </c>
      <c r="G159" s="28" t="s">
        <v>351</v>
      </c>
      <c r="H159" s="29">
        <v>70.5</v>
      </c>
      <c r="I159" s="38"/>
      <c r="J159" s="29">
        <v>70.5</v>
      </c>
      <c r="K159" s="39">
        <f t="shared" si="12"/>
        <v>35.25</v>
      </c>
      <c r="L159" s="43">
        <v>81.02</v>
      </c>
      <c r="M159" s="39">
        <f t="shared" si="13"/>
        <v>40.51</v>
      </c>
      <c r="N159" s="39">
        <f t="shared" si="14"/>
        <v>75.76</v>
      </c>
      <c r="O159" s="40">
        <v>32</v>
      </c>
      <c r="P159" s="40"/>
      <c r="Q159" s="40"/>
    </row>
    <row r="160" s="3" customFormat="1" ht="40" customHeight="1" spans="1:17">
      <c r="A160" s="22">
        <v>157</v>
      </c>
      <c r="B160" s="23"/>
      <c r="C160" s="24"/>
      <c r="D160" s="42"/>
      <c r="E160" s="24"/>
      <c r="F160" s="27" t="s">
        <v>352</v>
      </c>
      <c r="G160" s="28" t="s">
        <v>353</v>
      </c>
      <c r="H160" s="29">
        <v>70</v>
      </c>
      <c r="I160" s="38"/>
      <c r="J160" s="29">
        <v>70</v>
      </c>
      <c r="K160" s="39">
        <f t="shared" si="12"/>
        <v>35</v>
      </c>
      <c r="L160" s="43">
        <v>81.48</v>
      </c>
      <c r="M160" s="39">
        <f t="shared" si="13"/>
        <v>40.74</v>
      </c>
      <c r="N160" s="39">
        <f t="shared" si="14"/>
        <v>75.74</v>
      </c>
      <c r="O160" s="40">
        <v>33</v>
      </c>
      <c r="P160" s="40"/>
      <c r="Q160" s="40"/>
    </row>
    <row r="161" s="3" customFormat="1" ht="40" customHeight="1" spans="1:17">
      <c r="A161" s="22">
        <v>158</v>
      </c>
      <c r="B161" s="23"/>
      <c r="C161" s="24"/>
      <c r="D161" s="42"/>
      <c r="E161" s="24"/>
      <c r="F161" s="27" t="s">
        <v>354</v>
      </c>
      <c r="G161" s="28" t="s">
        <v>355</v>
      </c>
      <c r="H161" s="29">
        <v>69.5</v>
      </c>
      <c r="I161" s="38"/>
      <c r="J161" s="29">
        <v>69.5</v>
      </c>
      <c r="K161" s="39">
        <f t="shared" si="12"/>
        <v>34.75</v>
      </c>
      <c r="L161" s="43">
        <v>81.35</v>
      </c>
      <c r="M161" s="39">
        <f t="shared" si="13"/>
        <v>40.675</v>
      </c>
      <c r="N161" s="39">
        <f t="shared" si="14"/>
        <v>75.425</v>
      </c>
      <c r="O161" s="40">
        <v>34</v>
      </c>
      <c r="P161" s="40"/>
      <c r="Q161" s="40"/>
    </row>
    <row r="162" s="3" customFormat="1" ht="40" customHeight="1" spans="1:17">
      <c r="A162" s="22">
        <v>159</v>
      </c>
      <c r="B162" s="23"/>
      <c r="C162" s="24"/>
      <c r="D162" s="42"/>
      <c r="E162" s="24"/>
      <c r="F162" s="27" t="s">
        <v>356</v>
      </c>
      <c r="G162" s="28" t="s">
        <v>357</v>
      </c>
      <c r="H162" s="29">
        <v>69</v>
      </c>
      <c r="I162" s="38"/>
      <c r="J162" s="29">
        <v>69</v>
      </c>
      <c r="K162" s="39">
        <f t="shared" si="12"/>
        <v>34.5</v>
      </c>
      <c r="L162" s="43">
        <v>81.76</v>
      </c>
      <c r="M162" s="39">
        <f t="shared" si="13"/>
        <v>40.88</v>
      </c>
      <c r="N162" s="39">
        <f t="shared" si="14"/>
        <v>75.38</v>
      </c>
      <c r="O162" s="40">
        <v>35</v>
      </c>
      <c r="P162" s="40"/>
      <c r="Q162" s="40"/>
    </row>
    <row r="163" s="3" customFormat="1" ht="40" customHeight="1" spans="1:17">
      <c r="A163" s="22">
        <v>160</v>
      </c>
      <c r="B163" s="23"/>
      <c r="C163" s="24"/>
      <c r="D163" s="42"/>
      <c r="E163" s="24"/>
      <c r="F163" s="27" t="s">
        <v>358</v>
      </c>
      <c r="G163" s="28" t="s">
        <v>359</v>
      </c>
      <c r="H163" s="29">
        <v>71.5</v>
      </c>
      <c r="I163" s="38"/>
      <c r="J163" s="29">
        <v>71.5</v>
      </c>
      <c r="K163" s="39">
        <f t="shared" si="12"/>
        <v>35.75</v>
      </c>
      <c r="L163" s="43">
        <v>79.17</v>
      </c>
      <c r="M163" s="39">
        <f t="shared" si="13"/>
        <v>39.585</v>
      </c>
      <c r="N163" s="39">
        <f t="shared" si="14"/>
        <v>75.335</v>
      </c>
      <c r="O163" s="40">
        <v>36</v>
      </c>
      <c r="P163" s="40"/>
      <c r="Q163" s="40"/>
    </row>
    <row r="164" s="3" customFormat="1" ht="40" customHeight="1" spans="1:17">
      <c r="A164" s="22">
        <v>161</v>
      </c>
      <c r="B164" s="23"/>
      <c r="C164" s="24"/>
      <c r="D164" s="42"/>
      <c r="E164" s="24"/>
      <c r="F164" s="27" t="s">
        <v>360</v>
      </c>
      <c r="G164" s="28" t="s">
        <v>361</v>
      </c>
      <c r="H164" s="29">
        <v>73.5</v>
      </c>
      <c r="I164" s="38"/>
      <c r="J164" s="29">
        <v>73.5</v>
      </c>
      <c r="K164" s="39">
        <f t="shared" si="12"/>
        <v>36.75</v>
      </c>
      <c r="L164" s="43">
        <v>76.7</v>
      </c>
      <c r="M164" s="39">
        <f t="shared" si="13"/>
        <v>38.35</v>
      </c>
      <c r="N164" s="39">
        <f t="shared" si="14"/>
        <v>75.1</v>
      </c>
      <c r="O164" s="40">
        <v>37</v>
      </c>
      <c r="P164" s="40"/>
      <c r="Q164" s="40"/>
    </row>
    <row r="165" s="3" customFormat="1" ht="40" customHeight="1" spans="1:17">
      <c r="A165" s="22">
        <v>162</v>
      </c>
      <c r="B165" s="23"/>
      <c r="C165" s="24"/>
      <c r="D165" s="42"/>
      <c r="E165" s="24"/>
      <c r="F165" s="27" t="s">
        <v>362</v>
      </c>
      <c r="G165" s="28" t="s">
        <v>363</v>
      </c>
      <c r="H165" s="29">
        <v>68.5</v>
      </c>
      <c r="I165" s="38"/>
      <c r="J165" s="29">
        <v>68.5</v>
      </c>
      <c r="K165" s="39">
        <f t="shared" si="12"/>
        <v>34.25</v>
      </c>
      <c r="L165" s="43">
        <v>81.67</v>
      </c>
      <c r="M165" s="39">
        <f t="shared" si="13"/>
        <v>40.835</v>
      </c>
      <c r="N165" s="39">
        <f t="shared" si="14"/>
        <v>75.085</v>
      </c>
      <c r="O165" s="40">
        <v>38</v>
      </c>
      <c r="P165" s="40"/>
      <c r="Q165" s="40"/>
    </row>
    <row r="166" s="3" customFormat="1" ht="40" customHeight="1" spans="1:17">
      <c r="A166" s="22">
        <v>163</v>
      </c>
      <c r="B166" s="23"/>
      <c r="C166" s="24"/>
      <c r="D166" s="42"/>
      <c r="E166" s="24"/>
      <c r="F166" s="27" t="s">
        <v>364</v>
      </c>
      <c r="G166" s="28" t="s">
        <v>365</v>
      </c>
      <c r="H166" s="29">
        <v>68.5</v>
      </c>
      <c r="I166" s="38"/>
      <c r="J166" s="29">
        <v>68.5</v>
      </c>
      <c r="K166" s="39">
        <f t="shared" si="12"/>
        <v>34.25</v>
      </c>
      <c r="L166" s="43">
        <v>81.3</v>
      </c>
      <c r="M166" s="39">
        <f t="shared" si="13"/>
        <v>40.65</v>
      </c>
      <c r="N166" s="39">
        <f t="shared" si="14"/>
        <v>74.9</v>
      </c>
      <c r="O166" s="40">
        <v>39</v>
      </c>
      <c r="P166" s="40"/>
      <c r="Q166" s="40"/>
    </row>
    <row r="167" s="3" customFormat="1" ht="40" customHeight="1" spans="1:17">
      <c r="A167" s="22">
        <v>164</v>
      </c>
      <c r="B167" s="23"/>
      <c r="C167" s="24"/>
      <c r="D167" s="42"/>
      <c r="E167" s="24"/>
      <c r="F167" s="27" t="s">
        <v>366</v>
      </c>
      <c r="G167" s="28" t="s">
        <v>367</v>
      </c>
      <c r="H167" s="29">
        <v>69.5</v>
      </c>
      <c r="I167" s="38"/>
      <c r="J167" s="29">
        <v>69.5</v>
      </c>
      <c r="K167" s="39">
        <f t="shared" si="12"/>
        <v>34.75</v>
      </c>
      <c r="L167" s="43">
        <v>80.01</v>
      </c>
      <c r="M167" s="39">
        <f t="shared" si="13"/>
        <v>40.005</v>
      </c>
      <c r="N167" s="39">
        <f t="shared" si="14"/>
        <v>74.755</v>
      </c>
      <c r="O167" s="40">
        <v>40</v>
      </c>
      <c r="P167" s="40"/>
      <c r="Q167" s="40"/>
    </row>
    <row r="168" s="3" customFormat="1" ht="40" customHeight="1" spans="1:17">
      <c r="A168" s="22">
        <v>165</v>
      </c>
      <c r="B168" s="23"/>
      <c r="C168" s="24"/>
      <c r="D168" s="42"/>
      <c r="E168" s="24"/>
      <c r="F168" s="27" t="s">
        <v>368</v>
      </c>
      <c r="G168" s="28" t="s">
        <v>369</v>
      </c>
      <c r="H168" s="29">
        <v>72.5</v>
      </c>
      <c r="I168" s="38"/>
      <c r="J168" s="29">
        <v>72.5</v>
      </c>
      <c r="K168" s="39">
        <f t="shared" ref="K168:K195" si="15">J168*0.5</f>
        <v>36.25</v>
      </c>
      <c r="L168" s="43">
        <v>76.96</v>
      </c>
      <c r="M168" s="39">
        <f t="shared" ref="M168:M195" si="16">L168*0.5</f>
        <v>38.48</v>
      </c>
      <c r="N168" s="39">
        <f t="shared" ref="N168:N195" si="17">K168+M168</f>
        <v>74.73</v>
      </c>
      <c r="O168" s="40">
        <v>41</v>
      </c>
      <c r="P168" s="40"/>
      <c r="Q168" s="40"/>
    </row>
    <row r="169" s="3" customFormat="1" ht="40" customHeight="1" spans="1:17">
      <c r="A169" s="22">
        <v>166</v>
      </c>
      <c r="B169" s="23"/>
      <c r="C169" s="24"/>
      <c r="D169" s="42"/>
      <c r="E169" s="24"/>
      <c r="F169" s="27" t="s">
        <v>370</v>
      </c>
      <c r="G169" s="28" t="s">
        <v>371</v>
      </c>
      <c r="H169" s="29">
        <v>69.5</v>
      </c>
      <c r="I169" s="38"/>
      <c r="J169" s="29">
        <v>69.5</v>
      </c>
      <c r="K169" s="39">
        <f t="shared" si="15"/>
        <v>34.75</v>
      </c>
      <c r="L169" s="43">
        <v>79.9</v>
      </c>
      <c r="M169" s="39">
        <f t="shared" si="16"/>
        <v>39.95</v>
      </c>
      <c r="N169" s="39">
        <f t="shared" si="17"/>
        <v>74.7</v>
      </c>
      <c r="O169" s="40">
        <v>42</v>
      </c>
      <c r="P169" s="40"/>
      <c r="Q169" s="40"/>
    </row>
    <row r="170" s="3" customFormat="1" ht="40" customHeight="1" spans="1:17">
      <c r="A170" s="22">
        <v>167</v>
      </c>
      <c r="B170" s="23"/>
      <c r="C170" s="24"/>
      <c r="D170" s="42"/>
      <c r="E170" s="24"/>
      <c r="F170" s="45" t="s">
        <v>372</v>
      </c>
      <c r="G170" s="28" t="s">
        <v>373</v>
      </c>
      <c r="H170" s="29">
        <v>68</v>
      </c>
      <c r="I170" s="38"/>
      <c r="J170" s="29">
        <v>68</v>
      </c>
      <c r="K170" s="39">
        <f t="shared" si="15"/>
        <v>34</v>
      </c>
      <c r="L170" s="43">
        <v>81.38</v>
      </c>
      <c r="M170" s="39">
        <f t="shared" si="16"/>
        <v>40.69</v>
      </c>
      <c r="N170" s="39">
        <f t="shared" si="17"/>
        <v>74.69</v>
      </c>
      <c r="O170" s="40">
        <v>43</v>
      </c>
      <c r="P170" s="40"/>
      <c r="Q170" s="40"/>
    </row>
    <row r="171" s="3" customFormat="1" ht="40" customHeight="1" spans="1:17">
      <c r="A171" s="22">
        <v>168</v>
      </c>
      <c r="B171" s="23"/>
      <c r="C171" s="24"/>
      <c r="D171" s="42"/>
      <c r="E171" s="24"/>
      <c r="F171" s="27" t="s">
        <v>374</v>
      </c>
      <c r="G171" s="28" t="s">
        <v>375</v>
      </c>
      <c r="H171" s="29">
        <v>70</v>
      </c>
      <c r="I171" s="38"/>
      <c r="J171" s="29">
        <v>70</v>
      </c>
      <c r="K171" s="39">
        <f t="shared" si="15"/>
        <v>35</v>
      </c>
      <c r="L171" s="43">
        <v>79.08</v>
      </c>
      <c r="M171" s="39">
        <f t="shared" si="16"/>
        <v>39.54</v>
      </c>
      <c r="N171" s="39">
        <f t="shared" si="17"/>
        <v>74.54</v>
      </c>
      <c r="O171" s="40">
        <v>44</v>
      </c>
      <c r="P171" s="40"/>
      <c r="Q171" s="40"/>
    </row>
    <row r="172" s="3" customFormat="1" ht="40" customHeight="1" spans="1:17">
      <c r="A172" s="22">
        <v>169</v>
      </c>
      <c r="B172" s="23"/>
      <c r="C172" s="24"/>
      <c r="D172" s="42"/>
      <c r="E172" s="24"/>
      <c r="F172" s="27" t="s">
        <v>376</v>
      </c>
      <c r="G172" s="28" t="s">
        <v>377</v>
      </c>
      <c r="H172" s="29">
        <v>74.5</v>
      </c>
      <c r="I172" s="38"/>
      <c r="J172" s="29">
        <v>74.5</v>
      </c>
      <c r="K172" s="39">
        <f t="shared" si="15"/>
        <v>37.25</v>
      </c>
      <c r="L172" s="43">
        <v>74.41</v>
      </c>
      <c r="M172" s="39">
        <f t="shared" si="16"/>
        <v>37.205</v>
      </c>
      <c r="N172" s="39">
        <f t="shared" si="17"/>
        <v>74.455</v>
      </c>
      <c r="O172" s="40">
        <v>45</v>
      </c>
      <c r="P172" s="40"/>
      <c r="Q172" s="40"/>
    </row>
    <row r="173" s="3" customFormat="1" ht="40" customHeight="1" spans="1:17">
      <c r="A173" s="22">
        <v>170</v>
      </c>
      <c r="B173" s="23"/>
      <c r="C173" s="24"/>
      <c r="D173" s="42"/>
      <c r="E173" s="24"/>
      <c r="F173" s="27" t="s">
        <v>378</v>
      </c>
      <c r="G173" s="28" t="s">
        <v>379</v>
      </c>
      <c r="H173" s="29">
        <v>73</v>
      </c>
      <c r="I173" s="38"/>
      <c r="J173" s="29">
        <v>73</v>
      </c>
      <c r="K173" s="39">
        <f t="shared" si="15"/>
        <v>36.5</v>
      </c>
      <c r="L173" s="43">
        <v>75.58</v>
      </c>
      <c r="M173" s="39">
        <f t="shared" si="16"/>
        <v>37.79</v>
      </c>
      <c r="N173" s="39">
        <f t="shared" si="17"/>
        <v>74.29</v>
      </c>
      <c r="O173" s="40">
        <v>46</v>
      </c>
      <c r="P173" s="40"/>
      <c r="Q173" s="40"/>
    </row>
    <row r="174" s="3" customFormat="1" ht="40" customHeight="1" spans="1:17">
      <c r="A174" s="22">
        <v>171</v>
      </c>
      <c r="B174" s="23"/>
      <c r="C174" s="24"/>
      <c r="D174" s="42"/>
      <c r="E174" s="24"/>
      <c r="F174" s="27" t="s">
        <v>380</v>
      </c>
      <c r="G174" s="28" t="s">
        <v>381</v>
      </c>
      <c r="H174" s="29">
        <v>74</v>
      </c>
      <c r="I174" s="38"/>
      <c r="J174" s="29">
        <v>74</v>
      </c>
      <c r="K174" s="39">
        <f t="shared" si="15"/>
        <v>37</v>
      </c>
      <c r="L174" s="43">
        <v>74.56</v>
      </c>
      <c r="M174" s="39">
        <f t="shared" si="16"/>
        <v>37.28</v>
      </c>
      <c r="N174" s="39">
        <f t="shared" si="17"/>
        <v>74.28</v>
      </c>
      <c r="O174" s="40">
        <v>47</v>
      </c>
      <c r="P174" s="40"/>
      <c r="Q174" s="40"/>
    </row>
    <row r="175" s="3" customFormat="1" ht="40" customHeight="1" spans="1:17">
      <c r="A175" s="22">
        <v>172</v>
      </c>
      <c r="B175" s="23"/>
      <c r="C175" s="24"/>
      <c r="D175" s="42"/>
      <c r="E175" s="24"/>
      <c r="F175" s="27" t="s">
        <v>382</v>
      </c>
      <c r="G175" s="28" t="s">
        <v>351</v>
      </c>
      <c r="H175" s="29">
        <v>72</v>
      </c>
      <c r="I175" s="38"/>
      <c r="J175" s="29">
        <v>72</v>
      </c>
      <c r="K175" s="39">
        <f t="shared" si="15"/>
        <v>36</v>
      </c>
      <c r="L175" s="43">
        <v>75.61</v>
      </c>
      <c r="M175" s="39">
        <f t="shared" si="16"/>
        <v>37.805</v>
      </c>
      <c r="N175" s="39">
        <f t="shared" si="17"/>
        <v>73.805</v>
      </c>
      <c r="O175" s="40">
        <v>48</v>
      </c>
      <c r="P175" s="40"/>
      <c r="Q175" s="40"/>
    </row>
    <row r="176" s="3" customFormat="1" ht="40" customHeight="1" spans="1:17">
      <c r="A176" s="22">
        <v>173</v>
      </c>
      <c r="B176" s="23"/>
      <c r="C176" s="24"/>
      <c r="D176" s="42"/>
      <c r="E176" s="24"/>
      <c r="F176" s="27" t="s">
        <v>383</v>
      </c>
      <c r="G176" s="28" t="s">
        <v>384</v>
      </c>
      <c r="H176" s="29">
        <v>74.5</v>
      </c>
      <c r="I176" s="38"/>
      <c r="J176" s="29">
        <v>74.5</v>
      </c>
      <c r="K176" s="39">
        <f t="shared" si="15"/>
        <v>37.25</v>
      </c>
      <c r="L176" s="43">
        <v>72.75</v>
      </c>
      <c r="M176" s="39">
        <f t="shared" si="16"/>
        <v>36.375</v>
      </c>
      <c r="N176" s="39">
        <f t="shared" si="17"/>
        <v>73.625</v>
      </c>
      <c r="O176" s="40">
        <v>49</v>
      </c>
      <c r="P176" s="40"/>
      <c r="Q176" s="40"/>
    </row>
    <row r="177" s="3" customFormat="1" ht="40" customHeight="1" spans="1:17">
      <c r="A177" s="22">
        <v>174</v>
      </c>
      <c r="B177" s="23"/>
      <c r="C177" s="24"/>
      <c r="D177" s="42"/>
      <c r="E177" s="24"/>
      <c r="F177" s="27" t="s">
        <v>385</v>
      </c>
      <c r="G177" s="28" t="s">
        <v>386</v>
      </c>
      <c r="H177" s="29">
        <v>69.5</v>
      </c>
      <c r="I177" s="38"/>
      <c r="J177" s="29">
        <v>69.5</v>
      </c>
      <c r="K177" s="39">
        <f t="shared" si="15"/>
        <v>34.75</v>
      </c>
      <c r="L177" s="43">
        <v>77.74</v>
      </c>
      <c r="M177" s="39">
        <f t="shared" si="16"/>
        <v>38.87</v>
      </c>
      <c r="N177" s="39">
        <f t="shared" si="17"/>
        <v>73.62</v>
      </c>
      <c r="O177" s="40">
        <v>50</v>
      </c>
      <c r="P177" s="40"/>
      <c r="Q177" s="40"/>
    </row>
    <row r="178" s="3" customFormat="1" ht="40" customHeight="1" spans="1:17">
      <c r="A178" s="22">
        <v>175</v>
      </c>
      <c r="B178" s="23"/>
      <c r="C178" s="24"/>
      <c r="D178" s="42"/>
      <c r="E178" s="24"/>
      <c r="F178" s="27" t="s">
        <v>387</v>
      </c>
      <c r="G178" s="28" t="s">
        <v>388</v>
      </c>
      <c r="H178" s="29">
        <v>70</v>
      </c>
      <c r="I178" s="38"/>
      <c r="J178" s="29">
        <v>70</v>
      </c>
      <c r="K178" s="39">
        <f t="shared" si="15"/>
        <v>35</v>
      </c>
      <c r="L178" s="43">
        <v>77.22</v>
      </c>
      <c r="M178" s="39">
        <f t="shared" si="16"/>
        <v>38.61</v>
      </c>
      <c r="N178" s="39">
        <f t="shared" si="17"/>
        <v>73.61</v>
      </c>
      <c r="O178" s="40">
        <v>51</v>
      </c>
      <c r="P178" s="40"/>
      <c r="Q178" s="40"/>
    </row>
    <row r="179" s="3" customFormat="1" ht="40" customHeight="1" spans="1:17">
      <c r="A179" s="22">
        <v>176</v>
      </c>
      <c r="B179" s="23"/>
      <c r="C179" s="24"/>
      <c r="D179" s="42"/>
      <c r="E179" s="24"/>
      <c r="F179" s="27" t="s">
        <v>389</v>
      </c>
      <c r="G179" s="28" t="s">
        <v>390</v>
      </c>
      <c r="H179" s="29">
        <v>69</v>
      </c>
      <c r="I179" s="38"/>
      <c r="J179" s="29">
        <v>69</v>
      </c>
      <c r="K179" s="39">
        <f t="shared" si="15"/>
        <v>34.5</v>
      </c>
      <c r="L179" s="43">
        <v>77.99</v>
      </c>
      <c r="M179" s="39">
        <f t="shared" si="16"/>
        <v>38.995</v>
      </c>
      <c r="N179" s="39">
        <f t="shared" si="17"/>
        <v>73.495</v>
      </c>
      <c r="O179" s="40">
        <v>52</v>
      </c>
      <c r="P179" s="40"/>
      <c r="Q179" s="40"/>
    </row>
    <row r="180" s="3" customFormat="1" ht="40" customHeight="1" spans="1:17">
      <c r="A180" s="22">
        <v>177</v>
      </c>
      <c r="B180" s="23"/>
      <c r="C180" s="24"/>
      <c r="D180" s="42"/>
      <c r="E180" s="24"/>
      <c r="F180" s="27" t="s">
        <v>391</v>
      </c>
      <c r="G180" s="28" t="s">
        <v>392</v>
      </c>
      <c r="H180" s="29">
        <v>68.5</v>
      </c>
      <c r="I180" s="38"/>
      <c r="J180" s="29">
        <v>68.5</v>
      </c>
      <c r="K180" s="39">
        <f t="shared" si="15"/>
        <v>34.25</v>
      </c>
      <c r="L180" s="43">
        <v>78.36</v>
      </c>
      <c r="M180" s="39">
        <f t="shared" si="16"/>
        <v>39.18</v>
      </c>
      <c r="N180" s="39">
        <f t="shared" si="17"/>
        <v>73.43</v>
      </c>
      <c r="O180" s="40">
        <v>53</v>
      </c>
      <c r="P180" s="40"/>
      <c r="Q180" s="40"/>
    </row>
    <row r="181" s="3" customFormat="1" ht="40" customHeight="1" spans="1:17">
      <c r="A181" s="22">
        <v>178</v>
      </c>
      <c r="B181" s="23"/>
      <c r="C181" s="24"/>
      <c r="D181" s="42"/>
      <c r="E181" s="24"/>
      <c r="F181" s="27" t="s">
        <v>393</v>
      </c>
      <c r="G181" s="28" t="s">
        <v>394</v>
      </c>
      <c r="H181" s="29">
        <v>70.5</v>
      </c>
      <c r="I181" s="38"/>
      <c r="J181" s="29">
        <v>70.5</v>
      </c>
      <c r="K181" s="39">
        <f t="shared" si="15"/>
        <v>35.25</v>
      </c>
      <c r="L181" s="43">
        <v>75.61</v>
      </c>
      <c r="M181" s="39">
        <f t="shared" si="16"/>
        <v>37.805</v>
      </c>
      <c r="N181" s="39">
        <f t="shared" si="17"/>
        <v>73.055</v>
      </c>
      <c r="O181" s="40">
        <v>54</v>
      </c>
      <c r="P181" s="40"/>
      <c r="Q181" s="40"/>
    </row>
    <row r="182" s="3" customFormat="1" ht="40" customHeight="1" spans="1:17">
      <c r="A182" s="22">
        <v>179</v>
      </c>
      <c r="B182" s="23"/>
      <c r="C182" s="24"/>
      <c r="D182" s="42"/>
      <c r="E182" s="24"/>
      <c r="F182" s="27" t="s">
        <v>395</v>
      </c>
      <c r="G182" s="28" t="s">
        <v>396</v>
      </c>
      <c r="H182" s="29">
        <v>68.5</v>
      </c>
      <c r="I182" s="38"/>
      <c r="J182" s="29">
        <v>68.5</v>
      </c>
      <c r="K182" s="39">
        <f t="shared" si="15"/>
        <v>34.25</v>
      </c>
      <c r="L182" s="43">
        <v>77.55</v>
      </c>
      <c r="M182" s="39">
        <f t="shared" si="16"/>
        <v>38.775</v>
      </c>
      <c r="N182" s="39">
        <f t="shared" si="17"/>
        <v>73.025</v>
      </c>
      <c r="O182" s="40">
        <v>55</v>
      </c>
      <c r="P182" s="40"/>
      <c r="Q182" s="40"/>
    </row>
    <row r="183" s="3" customFormat="1" ht="40" customHeight="1" spans="1:17">
      <c r="A183" s="22">
        <v>180</v>
      </c>
      <c r="B183" s="23"/>
      <c r="C183" s="24"/>
      <c r="D183" s="42"/>
      <c r="E183" s="24"/>
      <c r="F183" s="27" t="s">
        <v>397</v>
      </c>
      <c r="G183" s="28" t="s">
        <v>398</v>
      </c>
      <c r="H183" s="29">
        <v>71</v>
      </c>
      <c r="I183" s="38"/>
      <c r="J183" s="29">
        <v>71</v>
      </c>
      <c r="K183" s="39">
        <f t="shared" si="15"/>
        <v>35.5</v>
      </c>
      <c r="L183" s="43">
        <v>74.49</v>
      </c>
      <c r="M183" s="39">
        <f t="shared" si="16"/>
        <v>37.245</v>
      </c>
      <c r="N183" s="39">
        <f t="shared" si="17"/>
        <v>72.745</v>
      </c>
      <c r="O183" s="40">
        <v>56</v>
      </c>
      <c r="P183" s="40"/>
      <c r="Q183" s="40"/>
    </row>
    <row r="184" s="3" customFormat="1" ht="40" customHeight="1" spans="1:17">
      <c r="A184" s="22">
        <v>181</v>
      </c>
      <c r="B184" s="23"/>
      <c r="C184" s="24"/>
      <c r="D184" s="42"/>
      <c r="E184" s="24"/>
      <c r="F184" s="27" t="s">
        <v>399</v>
      </c>
      <c r="G184" s="28" t="s">
        <v>400</v>
      </c>
      <c r="H184" s="29">
        <v>69.5</v>
      </c>
      <c r="I184" s="38"/>
      <c r="J184" s="29">
        <v>69.5</v>
      </c>
      <c r="K184" s="39">
        <f t="shared" si="15"/>
        <v>34.75</v>
      </c>
      <c r="L184" s="43">
        <v>75.95</v>
      </c>
      <c r="M184" s="39">
        <f t="shared" si="16"/>
        <v>37.975</v>
      </c>
      <c r="N184" s="39">
        <f t="shared" si="17"/>
        <v>72.725</v>
      </c>
      <c r="O184" s="40">
        <v>57</v>
      </c>
      <c r="P184" s="40"/>
      <c r="Q184" s="40"/>
    </row>
    <row r="185" s="3" customFormat="1" ht="40" customHeight="1" spans="1:17">
      <c r="A185" s="22">
        <v>182</v>
      </c>
      <c r="B185" s="23"/>
      <c r="C185" s="24"/>
      <c r="D185" s="42"/>
      <c r="E185" s="24"/>
      <c r="F185" s="45" t="s">
        <v>401</v>
      </c>
      <c r="G185" s="28" t="s">
        <v>402</v>
      </c>
      <c r="H185" s="29">
        <v>68</v>
      </c>
      <c r="I185" s="38"/>
      <c r="J185" s="29">
        <v>68</v>
      </c>
      <c r="K185" s="39">
        <f t="shared" si="15"/>
        <v>34</v>
      </c>
      <c r="L185" s="43">
        <v>77.15</v>
      </c>
      <c r="M185" s="39">
        <f t="shared" si="16"/>
        <v>38.575</v>
      </c>
      <c r="N185" s="39">
        <f t="shared" si="17"/>
        <v>72.575</v>
      </c>
      <c r="O185" s="40">
        <v>58</v>
      </c>
      <c r="P185" s="40"/>
      <c r="Q185" s="40"/>
    </row>
    <row r="186" s="3" customFormat="1" ht="40" customHeight="1" spans="1:17">
      <c r="A186" s="22">
        <v>183</v>
      </c>
      <c r="B186" s="23"/>
      <c r="C186" s="24"/>
      <c r="D186" s="42"/>
      <c r="E186" s="24"/>
      <c r="F186" s="27" t="s">
        <v>403</v>
      </c>
      <c r="G186" s="28" t="s">
        <v>404</v>
      </c>
      <c r="H186" s="29">
        <v>69</v>
      </c>
      <c r="I186" s="38"/>
      <c r="J186" s="29">
        <v>69</v>
      </c>
      <c r="K186" s="39">
        <f t="shared" si="15"/>
        <v>34.5</v>
      </c>
      <c r="L186" s="43">
        <v>75.92</v>
      </c>
      <c r="M186" s="39">
        <f t="shared" si="16"/>
        <v>37.96</v>
      </c>
      <c r="N186" s="39">
        <f t="shared" si="17"/>
        <v>72.46</v>
      </c>
      <c r="O186" s="40">
        <v>59</v>
      </c>
      <c r="P186" s="40"/>
      <c r="Q186" s="40"/>
    </row>
    <row r="187" s="3" customFormat="1" ht="40" customHeight="1" spans="1:17">
      <c r="A187" s="22">
        <v>184</v>
      </c>
      <c r="B187" s="23"/>
      <c r="C187" s="24"/>
      <c r="D187" s="42"/>
      <c r="E187" s="24"/>
      <c r="F187" s="27" t="s">
        <v>405</v>
      </c>
      <c r="G187" s="28" t="s">
        <v>406</v>
      </c>
      <c r="H187" s="29">
        <v>70.5</v>
      </c>
      <c r="I187" s="38"/>
      <c r="J187" s="29">
        <v>70.5</v>
      </c>
      <c r="K187" s="39">
        <f t="shared" si="15"/>
        <v>35.25</v>
      </c>
      <c r="L187" s="43">
        <v>74.24</v>
      </c>
      <c r="M187" s="39">
        <f t="shared" si="16"/>
        <v>37.12</v>
      </c>
      <c r="N187" s="39">
        <f t="shared" si="17"/>
        <v>72.37</v>
      </c>
      <c r="O187" s="40">
        <v>60</v>
      </c>
      <c r="P187" s="40"/>
      <c r="Q187" s="40"/>
    </row>
    <row r="188" s="3" customFormat="1" ht="40" customHeight="1" spans="1:17">
      <c r="A188" s="22">
        <v>185</v>
      </c>
      <c r="B188" s="23"/>
      <c r="C188" s="24"/>
      <c r="D188" s="42"/>
      <c r="E188" s="24"/>
      <c r="F188" s="27" t="s">
        <v>407</v>
      </c>
      <c r="G188" s="28" t="s">
        <v>408</v>
      </c>
      <c r="H188" s="29">
        <v>70.5</v>
      </c>
      <c r="I188" s="38"/>
      <c r="J188" s="29">
        <v>70.5</v>
      </c>
      <c r="K188" s="39">
        <f t="shared" si="15"/>
        <v>35.25</v>
      </c>
      <c r="L188" s="43">
        <v>74.17</v>
      </c>
      <c r="M188" s="39">
        <f t="shared" si="16"/>
        <v>37.085</v>
      </c>
      <c r="N188" s="39">
        <f t="shared" si="17"/>
        <v>72.335</v>
      </c>
      <c r="O188" s="40">
        <v>61</v>
      </c>
      <c r="P188" s="40"/>
      <c r="Q188" s="40"/>
    </row>
    <row r="189" s="3" customFormat="1" ht="40" customHeight="1" spans="1:17">
      <c r="A189" s="22">
        <v>186</v>
      </c>
      <c r="B189" s="23"/>
      <c r="C189" s="24"/>
      <c r="D189" s="42"/>
      <c r="E189" s="24"/>
      <c r="F189" s="27" t="s">
        <v>409</v>
      </c>
      <c r="G189" s="28" t="s">
        <v>410</v>
      </c>
      <c r="H189" s="29">
        <v>70.5</v>
      </c>
      <c r="I189" s="38"/>
      <c r="J189" s="29">
        <v>70.5</v>
      </c>
      <c r="K189" s="39">
        <f t="shared" si="15"/>
        <v>35.25</v>
      </c>
      <c r="L189" s="43">
        <v>73.62</v>
      </c>
      <c r="M189" s="39">
        <f t="shared" si="16"/>
        <v>36.81</v>
      </c>
      <c r="N189" s="39">
        <f t="shared" si="17"/>
        <v>72.06</v>
      </c>
      <c r="O189" s="40">
        <v>62</v>
      </c>
      <c r="P189" s="40"/>
      <c r="Q189" s="40"/>
    </row>
    <row r="190" s="3" customFormat="1" ht="40" customHeight="1" spans="1:17">
      <c r="A190" s="22">
        <v>187</v>
      </c>
      <c r="B190" s="23"/>
      <c r="C190" s="24"/>
      <c r="D190" s="42"/>
      <c r="E190" s="24"/>
      <c r="F190" s="27" t="s">
        <v>411</v>
      </c>
      <c r="G190" s="28" t="s">
        <v>412</v>
      </c>
      <c r="H190" s="29">
        <v>69</v>
      </c>
      <c r="I190" s="38"/>
      <c r="J190" s="29">
        <v>69</v>
      </c>
      <c r="K190" s="39">
        <f t="shared" si="15"/>
        <v>34.5</v>
      </c>
      <c r="L190" s="43">
        <v>75.05</v>
      </c>
      <c r="M190" s="39">
        <f t="shared" si="16"/>
        <v>37.525</v>
      </c>
      <c r="N190" s="39">
        <f t="shared" si="17"/>
        <v>72.025</v>
      </c>
      <c r="O190" s="40">
        <v>63</v>
      </c>
      <c r="P190" s="40"/>
      <c r="Q190" s="40"/>
    </row>
    <row r="191" s="3" customFormat="1" ht="40" customHeight="1" spans="1:17">
      <c r="A191" s="22">
        <v>188</v>
      </c>
      <c r="B191" s="23"/>
      <c r="C191" s="24"/>
      <c r="D191" s="42"/>
      <c r="E191" s="24"/>
      <c r="F191" s="27" t="s">
        <v>413</v>
      </c>
      <c r="G191" s="28" t="s">
        <v>414</v>
      </c>
      <c r="H191" s="29">
        <v>69.5</v>
      </c>
      <c r="I191" s="38"/>
      <c r="J191" s="29">
        <v>69.5</v>
      </c>
      <c r="K191" s="39">
        <f t="shared" si="15"/>
        <v>34.75</v>
      </c>
      <c r="L191" s="43">
        <v>74.47</v>
      </c>
      <c r="M191" s="39">
        <f t="shared" si="16"/>
        <v>37.235</v>
      </c>
      <c r="N191" s="39">
        <f t="shared" si="17"/>
        <v>71.985</v>
      </c>
      <c r="O191" s="40">
        <v>64</v>
      </c>
      <c r="P191" s="40"/>
      <c r="Q191" s="40"/>
    </row>
    <row r="192" s="3" customFormat="1" ht="40" customHeight="1" spans="1:17">
      <c r="A192" s="22">
        <v>189</v>
      </c>
      <c r="B192" s="23"/>
      <c r="C192" s="24"/>
      <c r="D192" s="42"/>
      <c r="E192" s="24"/>
      <c r="F192" s="45" t="s">
        <v>415</v>
      </c>
      <c r="G192" s="28" t="s">
        <v>416</v>
      </c>
      <c r="H192" s="29">
        <v>68</v>
      </c>
      <c r="I192" s="38"/>
      <c r="J192" s="29">
        <v>68</v>
      </c>
      <c r="K192" s="39">
        <f t="shared" si="15"/>
        <v>34</v>
      </c>
      <c r="L192" s="43">
        <v>75.85</v>
      </c>
      <c r="M192" s="39">
        <f t="shared" si="16"/>
        <v>37.925</v>
      </c>
      <c r="N192" s="39">
        <f t="shared" si="17"/>
        <v>71.925</v>
      </c>
      <c r="O192" s="40">
        <v>65</v>
      </c>
      <c r="P192" s="40"/>
      <c r="Q192" s="40"/>
    </row>
    <row r="193" s="3" customFormat="1" ht="40" customHeight="1" spans="1:17">
      <c r="A193" s="22">
        <v>190</v>
      </c>
      <c r="B193" s="23"/>
      <c r="C193" s="24"/>
      <c r="D193" s="42"/>
      <c r="E193" s="24"/>
      <c r="F193" s="45" t="s">
        <v>417</v>
      </c>
      <c r="G193" s="28" t="s">
        <v>418</v>
      </c>
      <c r="H193" s="29">
        <v>68</v>
      </c>
      <c r="I193" s="38"/>
      <c r="J193" s="29">
        <v>68</v>
      </c>
      <c r="K193" s="39">
        <f t="shared" si="15"/>
        <v>34</v>
      </c>
      <c r="L193" s="43">
        <v>74.7</v>
      </c>
      <c r="M193" s="39">
        <f t="shared" si="16"/>
        <v>37.35</v>
      </c>
      <c r="N193" s="39">
        <f t="shared" si="17"/>
        <v>71.35</v>
      </c>
      <c r="O193" s="40">
        <v>66</v>
      </c>
      <c r="P193" s="40"/>
      <c r="Q193" s="40"/>
    </row>
    <row r="194" s="3" customFormat="1" ht="40" customHeight="1" spans="1:17">
      <c r="A194" s="22">
        <v>191</v>
      </c>
      <c r="B194" s="23"/>
      <c r="C194" s="24"/>
      <c r="D194" s="42"/>
      <c r="E194" s="24"/>
      <c r="F194" s="27" t="s">
        <v>419</v>
      </c>
      <c r="G194" s="28" t="s">
        <v>420</v>
      </c>
      <c r="H194" s="29">
        <v>72.5</v>
      </c>
      <c r="I194" s="38"/>
      <c r="J194" s="29">
        <v>72.5</v>
      </c>
      <c r="K194" s="39">
        <f t="shared" si="15"/>
        <v>36.25</v>
      </c>
      <c r="L194" s="43">
        <v>67.56</v>
      </c>
      <c r="M194" s="39">
        <f t="shared" si="16"/>
        <v>33.78</v>
      </c>
      <c r="N194" s="39">
        <f t="shared" si="17"/>
        <v>70.03</v>
      </c>
      <c r="O194" s="40">
        <v>67</v>
      </c>
      <c r="P194" s="40"/>
      <c r="Q194" s="40"/>
    </row>
    <row r="195" s="3" customFormat="1" ht="40" customHeight="1" spans="1:17">
      <c r="A195" s="22">
        <v>192</v>
      </c>
      <c r="B195" s="23"/>
      <c r="C195" s="24"/>
      <c r="D195" s="42"/>
      <c r="E195" s="24"/>
      <c r="F195" s="27" t="s">
        <v>421</v>
      </c>
      <c r="G195" s="28" t="s">
        <v>422</v>
      </c>
      <c r="H195" s="29">
        <v>69</v>
      </c>
      <c r="I195" s="38"/>
      <c r="J195" s="29">
        <v>69</v>
      </c>
      <c r="K195" s="39">
        <f t="shared" si="15"/>
        <v>34.5</v>
      </c>
      <c r="L195" s="43">
        <v>0</v>
      </c>
      <c r="M195" s="39">
        <f t="shared" si="16"/>
        <v>0</v>
      </c>
      <c r="N195" s="39">
        <f t="shared" si="17"/>
        <v>34.5</v>
      </c>
      <c r="O195" s="40">
        <v>68</v>
      </c>
      <c r="P195" s="40"/>
      <c r="Q195" s="41" t="s">
        <v>100</v>
      </c>
    </row>
  </sheetData>
  <mergeCells count="50">
    <mergeCell ref="A1:Q1"/>
    <mergeCell ref="A2:Q2"/>
    <mergeCell ref="B4:B6"/>
    <mergeCell ref="B7:B11"/>
    <mergeCell ref="B12:B27"/>
    <mergeCell ref="B28:B39"/>
    <mergeCell ref="B40:B60"/>
    <mergeCell ref="B61:B66"/>
    <mergeCell ref="B67:B72"/>
    <mergeCell ref="B73:B78"/>
    <mergeCell ref="B79:B95"/>
    <mergeCell ref="B96:B110"/>
    <mergeCell ref="B111:B127"/>
    <mergeCell ref="B128:B195"/>
    <mergeCell ref="C4:C6"/>
    <mergeCell ref="C7:C11"/>
    <mergeCell ref="C12:C27"/>
    <mergeCell ref="C28:C39"/>
    <mergeCell ref="C40:C60"/>
    <mergeCell ref="C61:C66"/>
    <mergeCell ref="C67:C72"/>
    <mergeCell ref="C73:C78"/>
    <mergeCell ref="C79:C95"/>
    <mergeCell ref="C96:C110"/>
    <mergeCell ref="C111:C127"/>
    <mergeCell ref="C128:C195"/>
    <mergeCell ref="D4:D6"/>
    <mergeCell ref="D7:D11"/>
    <mergeCell ref="D12:D27"/>
    <mergeCell ref="D28:D39"/>
    <mergeCell ref="D40:D60"/>
    <mergeCell ref="D61:D66"/>
    <mergeCell ref="D67:D72"/>
    <mergeCell ref="D73:D78"/>
    <mergeCell ref="D79:D95"/>
    <mergeCell ref="D96:D110"/>
    <mergeCell ref="D111:D127"/>
    <mergeCell ref="D128:D195"/>
    <mergeCell ref="E4:E6"/>
    <mergeCell ref="E7:E11"/>
    <mergeCell ref="E12:E27"/>
    <mergeCell ref="E28:E39"/>
    <mergeCell ref="E40:E60"/>
    <mergeCell ref="E61:E66"/>
    <mergeCell ref="E67:E72"/>
    <mergeCell ref="E73:E78"/>
    <mergeCell ref="E79:E95"/>
    <mergeCell ref="E96:E110"/>
    <mergeCell ref="E111:E127"/>
    <mergeCell ref="E128:E195"/>
  </mergeCells>
  <printOptions horizontalCentered="1"/>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1</vt:i4>
      </vt:variant>
    </vt:vector>
  </HeadingPairs>
  <TitlesOfParts>
    <vt:vector size="1" baseType="lpstr">
      <vt:lpstr>进入面试人员名单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Minemine</cp:lastModifiedBy>
  <dcterms:created xsi:type="dcterms:W3CDTF">2020-12-28T01:22:00Z</dcterms:created>
  <cp:lastPrinted>2021-08-17T08:47:00Z</cp:lastPrinted>
  <dcterms:modified xsi:type="dcterms:W3CDTF">2023-05-22T02:20:00Z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36BA7F095754411BAB5EC5B2B11D5C26_13</vt:lpwstr>
  </property>
</Properties>
</file>