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新增地方政府专项债券情况表!$B$7:$S$8</definedName>
    <definedName name="_xlnm.Print_Titles" localSheetId="0">新增地方政府专项债券情况表!$3:$6</definedName>
    <definedName name="_xlnm._FilterDatabase" localSheetId="1" hidden="1">新增地方政府专项债券资金收支情况表!#REF!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<sst xmlns="http://schemas.openxmlformats.org/spreadsheetml/2006/main" count="50" uniqueCount="43">
  <si>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</si>
  <si>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</si>
  <si>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遂宁市安居区截至2022年末新增地方政府专项债券情况表</t>
  </si>
  <si>
    <t>单位：亿元</t>
  </si>
  <si>
    <t>地区/单位</t>
  </si>
  <si>
    <t>债券名称</t>
  </si>
  <si>
    <t xml:space="preserve">                债券基本信息</t>
  </si>
  <si>
    <t>债券项目资产类型</t>
  </si>
  <si>
    <t>项目对应形成资产情况</t>
  </si>
  <si>
    <t>项目名称</t>
  </si>
  <si>
    <t>项目主管部门</t>
  </si>
  <si>
    <t>债券项目总投资</t>
  </si>
  <si>
    <t>债券项目已实现投资</t>
  </si>
  <si>
    <t>项目建设进度/运营情况</t>
  </si>
  <si>
    <t>已取得项目收益</t>
  </si>
  <si>
    <t>备注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</si>
  <si>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</si>
  <si>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</si>
  <si>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</si>
  <si>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</si>
  <si>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</si>
  <si>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</si>
  <si>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</si>
  <si>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</si>
  <si>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遂宁市安居区土地储备中心</t>
  </si>
  <si>
    <t>2019年四川省土地储备专项债券（六期）-2019年四川省政府专项债券（五十五期）</t>
  </si>
  <si>
    <t>157687</t>
  </si>
  <si>
    <t>土地储备专项债券</t>
  </si>
  <si>
    <t>3.46</t>
  </si>
  <si>
    <t>5年</t>
  </si>
  <si>
    <t>土地储备</t>
  </si>
  <si>
    <r>
      <rPr>
        <sz val="6"/>
        <rFont val="宋体"/>
        <charset val="0"/>
      </rPr>
      <t>净地出让</t>
    </r>
    <r>
      <rPr>
        <sz val="6"/>
        <rFont val="Arial"/>
        <charset val="0"/>
      </rPr>
      <t>46.338139547</t>
    </r>
    <r>
      <rPr>
        <sz val="6"/>
        <rFont val="宋体"/>
        <charset val="0"/>
      </rPr>
      <t>公顷</t>
    </r>
  </si>
  <si>
    <t>土地储备一期</t>
  </si>
  <si>
    <t>遂宁市安居区人民政府土地储备中心</t>
  </si>
  <si>
    <t>目前已完成供地46.338139547公顷</t>
  </si>
  <si>
    <t>表4</t>
  </si>
  <si>
    <t>遂宁市安居区截至2022年末新增地方政府专项债券资金收支情况表</t>
  </si>
  <si>
    <t>序号</t>
  </si>
  <si>
    <t>截至2022年末新增专项债券资金收入</t>
  </si>
  <si>
    <t>截至2022年末新增专项债券资金安排的支出</t>
  </si>
  <si>
    <t>金额</t>
  </si>
  <si>
    <t>支出功能分类</t>
  </si>
  <si>
    <t>21215-土地储备专项债券收入安排的支出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</si>
</sst>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\.0000"/>
    <numFmt numFmtId="178" formatCode="0.0000_ "/>
  </numFmts>
  <fonts count="43">
    <font>
      <sz val="11"/>
      <color indexed="8"/>
      <name val="宋体"/>
      <charset val="1"/>
      <scheme val="minor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sz val="9"/>
      <name val="SimSun"/>
      <charset val="134"/>
    </font>
    <font>
      <sz val="10"/>
      <name val="Arial"/>
      <charset val="0"/>
    </font>
    <font>
      <sz val="10"/>
      <color indexed="8"/>
      <name val="宋体"/>
      <charset val="1"/>
      <scheme val="minor"/>
    </font>
    <font>
      <b/>
      <sz val="11"/>
      <name val="宋体"/>
      <charset val="134"/>
      <scheme val="major"/>
    </font>
    <font>
      <b/>
      <sz val="11"/>
      <name val="仿宋_GB2312"/>
      <charset val="134"/>
    </font>
    <font>
      <sz val="11"/>
      <name val="Arial"/>
      <charset val="134"/>
    </font>
    <font>
      <sz val="11"/>
      <color indexed="8"/>
      <name val="Arial"/>
      <charset val="1"/>
    </font>
    <font>
      <sz val="10"/>
      <name val="黑体"/>
      <charset val="134"/>
    </font>
    <font>
      <sz val="11"/>
      <color indexed="8"/>
      <name val="仿宋_GB2312"/>
      <charset val="1"/>
    </font>
    <font>
      <sz val="10"/>
      <name val="仿宋_GB2312"/>
      <charset val="134"/>
    </font>
    <font>
      <b/>
      <sz val="10"/>
      <name val="宋体"/>
      <charset val="134"/>
      <scheme val="major"/>
    </font>
    <font>
      <sz val="6"/>
      <name val="仿宋_GB2312"/>
      <charset val="134"/>
    </font>
    <font>
      <b/>
      <sz val="10"/>
      <name val="宋体"/>
      <charset val="134"/>
    </font>
    <font>
      <sz val="6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20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3" applyNumberFormat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3" borderId="2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8" fontId="0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178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78" fontId="11" fillId="0" borderId="0" xfId="0" applyNumberFormat="1" applyFont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78" fontId="13" fillId="0" borderId="0" xfId="0" applyNumberFormat="1" applyFont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178" fontId="14" fillId="0" borderId="0" xfId="0" applyNumberFormat="1" applyFont="1" applyAlignment="1">
      <alignment horizontal="center" vertical="center"/>
    </xf>
    <xf numFmtId="178" fontId="15" fillId="0" borderId="0" xfId="0" applyNumberFormat="1" applyFont="1" applyBorder="1" applyAlignment="1">
      <alignment horizontal="center" vertical="center" wrapText="1"/>
    </xf>
    <xf numFmtId="178" fontId="4" fillId="2" borderId="0" xfId="0" applyNumberFormat="1" applyFont="1" applyFill="1" applyBorder="1" applyAlignment="1">
      <alignment vertical="center" wrapText="1"/>
    </xf>
    <xf numFmtId="178" fontId="15" fillId="2" borderId="0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center" vertical="center" wrapText="1"/>
    </xf>
    <xf numFmtId="178" fontId="16" fillId="0" borderId="9" xfId="0" applyNumberFormat="1" applyFont="1" applyBorder="1" applyAlignment="1">
      <alignment horizontal="center" vertical="center" wrapText="1"/>
    </xf>
    <xf numFmtId="178" fontId="9" fillId="2" borderId="10" xfId="0" applyNumberFormat="1" applyFont="1" applyFill="1" applyBorder="1" applyAlignment="1">
      <alignment horizontal="center" vertical="center" wrapText="1"/>
    </xf>
    <xf numFmtId="178" fontId="16" fillId="2" borderId="10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178" fontId="9" fillId="0" borderId="12" xfId="0" applyNumberFormat="1" applyFont="1" applyBorder="1" applyAlignment="1">
      <alignment horizontal="center" vertical="center" wrapText="1"/>
    </xf>
    <xf numFmtId="178" fontId="16" fillId="0" borderId="13" xfId="0" applyNumberFormat="1" applyFont="1" applyBorder="1" applyAlignment="1">
      <alignment horizontal="center" vertical="center" wrapText="1"/>
    </xf>
    <xf numFmtId="178" fontId="9" fillId="2" borderId="12" xfId="0" applyNumberFormat="1" applyFont="1" applyFill="1" applyBorder="1" applyAlignment="1">
      <alignment horizontal="center" vertical="center" wrapText="1"/>
    </xf>
    <xf numFmtId="178" fontId="16" fillId="2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15" fillId="2" borderId="0" xfId="0" applyNumberFormat="1" applyFont="1" applyFill="1" applyAlignment="1">
      <alignment horizontal="center" vertical="center" wrapText="1"/>
    </xf>
    <xf numFmtId="0" fontId="14" fillId="2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zoomScale="90" zoomScaleNormal="90" workbookViewId="0">
      <selection activeCell="C12" sqref="C12"/>
    </sheetView>
  </sheetViews>
  <sheetFormatPr defaultColWidth="10" defaultRowHeight="14" outlineLevelRow="7"/>
  <cols>
    <col min="1" max="1" width="8.18181818181818" style="13" customWidth="1"/>
    <col min="2" max="2" width="68.3818181818182" style="13" customWidth="1"/>
    <col min="3" max="3" width="9.12727272727273" customWidth="1"/>
    <col min="4" max="4" width="11.7545454545455" customWidth="1"/>
    <col min="5" max="5" width="12.5" style="14" customWidth="1"/>
    <col min="6" max="6" width="10.9090909090909" customWidth="1"/>
    <col min="7" max="7" width="8.38181818181818" customWidth="1"/>
    <col min="8" max="8" width="7.27272727272727" customWidth="1"/>
    <col min="9" max="9" width="10.5909090909091" style="13" customWidth="1"/>
    <col min="10" max="10" width="14.7545454545455" customWidth="1"/>
    <col min="11" max="11" width="14.7454545454545" style="2" customWidth="1"/>
    <col min="12" max="12" width="18.6272727272727" style="2" customWidth="1"/>
    <col min="13" max="13" width="13.1272727272727" style="14" customWidth="1"/>
    <col min="14" max="14" width="12.2181818181818" style="15" customWidth="1"/>
    <col min="15" max="15" width="12.2272727272727" style="16" customWidth="1"/>
    <col min="16" max="16" width="11" style="15" customWidth="1"/>
    <col min="17" max="17" width="28.8818181818182" style="15" customWidth="1"/>
    <col min="18" max="18" width="9.12727272727273" style="17" customWidth="1"/>
    <col min="19" max="19" width="11" style="18" customWidth="1"/>
    <col min="20" max="20" width="9.76363636363636" customWidth="1"/>
  </cols>
  <sheetData>
    <row r="1" ht="39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1"/>
      <c r="Q1" s="1"/>
    </row>
    <row r="2" ht="25" customHeight="1" spans="2:17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5"/>
      <c r="P2"/>
      <c r="Q2" s="3"/>
    </row>
    <row r="3" ht="27.85" customHeight="1" spans="2:19">
      <c r="B3" s="4" t="s">
        <v>2</v>
      </c>
      <c r="C3" s="4"/>
      <c r="D3" s="4"/>
      <c r="E3" s="19"/>
      <c r="F3" s="4"/>
      <c r="G3" s="4"/>
      <c r="H3" s="4"/>
      <c r="I3" s="4"/>
      <c r="J3" s="4"/>
      <c r="K3" s="36"/>
      <c r="L3" s="36"/>
      <c r="M3" s="19"/>
      <c r="N3" s="37"/>
      <c r="O3" s="38"/>
      <c r="P3" s="37"/>
      <c r="Q3" s="37"/>
      <c r="R3" s="65"/>
      <c r="S3" s="66"/>
    </row>
    <row r="4" ht="14.3" customHeight="1" spans="2:19">
      <c r="B4" s="20"/>
      <c r="C4" s="20"/>
      <c r="D4" s="20"/>
      <c r="E4" s="21"/>
      <c r="F4" s="20"/>
      <c r="G4" s="20"/>
      <c r="H4" s="20"/>
      <c r="I4" s="39"/>
      <c r="J4" s="40"/>
      <c r="K4" s="41"/>
      <c r="L4" s="41"/>
      <c r="M4" s="42"/>
      <c r="N4" s="43"/>
      <c r="O4" s="44"/>
      <c r="P4" s="45"/>
      <c r="Q4" s="67"/>
      <c r="R4" s="68"/>
      <c r="S4" s="69" t="s">
        <v>3</v>
      </c>
    </row>
    <row r="5" ht="30" customHeight="1" spans="1:19">
      <c r="A5" s="22" t="s">
        <v>4</v>
      </c>
      <c r="B5" s="23" t="s">
        <v>5</v>
      </c>
      <c r="C5" s="24" t="s">
        <v>6</v>
      </c>
      <c r="D5" s="24"/>
      <c r="E5" s="25"/>
      <c r="F5" s="24"/>
      <c r="G5" s="24"/>
      <c r="H5" s="24"/>
      <c r="I5" s="46" t="s">
        <v>7</v>
      </c>
      <c r="J5" s="46" t="s">
        <v>8</v>
      </c>
      <c r="K5" s="47" t="s">
        <v>9</v>
      </c>
      <c r="L5" s="48" t="s">
        <v>10</v>
      </c>
      <c r="M5" s="49" t="s">
        <v>11</v>
      </c>
      <c r="N5" s="50"/>
      <c r="O5" s="51" t="s">
        <v>12</v>
      </c>
      <c r="P5" s="52"/>
      <c r="Q5" s="70" t="s">
        <v>13</v>
      </c>
      <c r="R5" s="70" t="s">
        <v>14</v>
      </c>
      <c r="S5" s="71" t="s">
        <v>15</v>
      </c>
    </row>
    <row r="6" ht="48" customHeight="1" spans="1:19">
      <c r="A6" s="22"/>
      <c r="B6" s="26"/>
      <c r="C6" s="27" t="s">
        <v>16</v>
      </c>
      <c r="D6" s="27" t="s">
        <v>17</v>
      </c>
      <c r="E6" s="25" t="s">
        <v>18</v>
      </c>
      <c r="F6" s="27" t="s">
        <v>19</v>
      </c>
      <c r="G6" s="27" t="s">
        <v>20</v>
      </c>
      <c r="H6" s="27" t="s">
        <v>21</v>
      </c>
      <c r="I6" s="53"/>
      <c r="J6" s="53"/>
      <c r="K6" s="47"/>
      <c r="L6" s="48"/>
      <c r="M6" s="54"/>
      <c r="N6" s="55" t="s">
        <v>22</v>
      </c>
      <c r="O6" s="56"/>
      <c r="P6" s="57" t="s">
        <v>22</v>
      </c>
      <c r="Q6" s="72"/>
      <c r="R6" s="72"/>
      <c r="S6" s="71"/>
    </row>
    <row r="7" ht="48" customHeight="1" spans="1:19">
      <c r="A7" s="28"/>
      <c r="B7" s="29" t="s">
        <v>23</v>
      </c>
      <c r="C7" s="6"/>
      <c r="D7" s="6"/>
      <c r="E7" s="30">
        <f>SUBTOTAL(9,E8:E9)</f>
        <v>0.5</v>
      </c>
      <c r="F7" s="6"/>
      <c r="G7" s="6"/>
      <c r="H7" s="6"/>
      <c r="I7" s="58"/>
      <c r="J7" s="59"/>
      <c r="K7" s="60"/>
      <c r="L7" s="61"/>
      <c r="M7" s="62">
        <f>SUBTOTAL(9,M8:M9)</f>
        <v>11.3802</v>
      </c>
      <c r="N7" s="62">
        <f>SUBTOTAL(9,N8:N9)</f>
        <v>0.5</v>
      </c>
      <c r="O7" s="63">
        <f>SUBTOTAL(9,O8:O9)</f>
        <v>6.5283</v>
      </c>
      <c r="P7" s="63">
        <f>SUBTOTAL(9,P8:P9)</f>
        <v>0.5</v>
      </c>
      <c r="Q7" s="63"/>
      <c r="R7" s="63"/>
      <c r="S7" s="62"/>
    </row>
    <row r="8" ht="60" customHeight="1" spans="1:19">
      <c r="A8" s="28" t="s">
        <v>24</v>
      </c>
      <c r="B8" s="31" t="s">
        <v>25</v>
      </c>
      <c r="C8" s="11" t="s">
        <v>26</v>
      </c>
      <c r="D8" s="32" t="s">
        <v>27</v>
      </c>
      <c r="E8" s="33">
        <v>0.5</v>
      </c>
      <c r="F8" s="34">
        <v>43591</v>
      </c>
      <c r="G8" s="11" t="s">
        <v>28</v>
      </c>
      <c r="H8" s="11" t="s">
        <v>29</v>
      </c>
      <c r="I8" s="11" t="s">
        <v>30</v>
      </c>
      <c r="J8" s="64" t="s">
        <v>31</v>
      </c>
      <c r="K8" s="32" t="s">
        <v>32</v>
      </c>
      <c r="L8" s="32" t="s">
        <v>33</v>
      </c>
      <c r="M8" s="62">
        <v>11.3802</v>
      </c>
      <c r="N8" s="62">
        <f>E8</f>
        <v>0.5</v>
      </c>
      <c r="O8" s="63">
        <v>6.5283</v>
      </c>
      <c r="P8" s="63">
        <v>0.5</v>
      </c>
      <c r="Q8" s="63" t="s">
        <v>34</v>
      </c>
      <c r="R8" s="63">
        <v>3.8074</v>
      </c>
      <c r="S8" s="62"/>
    </row>
  </sheetData>
  <autoFilter ref="B7:S8">
    <extLst/>
  </autoFilter>
  <mergeCells count="14">
    <mergeCell ref="B1:Q1"/>
    <mergeCell ref="B3:S3"/>
    <mergeCell ref="C5:H5"/>
    <mergeCell ref="M5:N5"/>
    <mergeCell ref="O5:P5"/>
    <mergeCell ref="A5:A6"/>
    <mergeCell ref="B5:B6"/>
    <mergeCell ref="I5:I6"/>
    <mergeCell ref="J5:J6"/>
    <mergeCell ref="K5:K6"/>
    <mergeCell ref="L5:L6"/>
    <mergeCell ref="Q5:Q6"/>
    <mergeCell ref="R5:R6"/>
    <mergeCell ref="S5:S6"/>
  </mergeCells>
  <pageMargins left="0.751388888888889" right="0.751388888888889" top="0.590277777777778" bottom="0.66875" header="0" footer="0"/>
  <pageSetup paperSize="9" scale="4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B16" sqref="B16"/>
    </sheetView>
  </sheetViews>
  <sheetFormatPr defaultColWidth="10" defaultRowHeight="14" outlineLevelRow="7" outlineLevelCol="5"/>
  <cols>
    <col min="1" max="1" width="12.2545454545455" customWidth="1"/>
    <col min="2" max="2" width="74" customWidth="1"/>
    <col min="3" max="3" width="15.7545454545455" customWidth="1"/>
    <col min="4" max="4" width="27.8181818181818" customWidth="1"/>
    <col min="5" max="5" width="14" customWidth="1"/>
    <col min="6" max="6" width="9" hidden="1"/>
    <col min="7" max="7" width="9.76363636363636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2" customHeight="1" spans="1:6">
      <c r="A2" s="2" t="s">
        <v>35</v>
      </c>
      <c r="F2" s="3"/>
    </row>
    <row r="3" ht="27.85" customHeight="1" spans="1:5">
      <c r="A3" s="4" t="s">
        <v>36</v>
      </c>
      <c r="B3" s="4"/>
      <c r="C3" s="4"/>
      <c r="D3" s="4"/>
      <c r="E3" s="4"/>
    </row>
    <row r="4" ht="14.3" customHeight="1" spans="5:5">
      <c r="E4" s="5" t="s">
        <v>3</v>
      </c>
    </row>
    <row r="5" ht="19.9" customHeight="1" spans="1:5">
      <c r="A5" s="6" t="s">
        <v>37</v>
      </c>
      <c r="B5" s="6" t="s">
        <v>38</v>
      </c>
      <c r="C5" s="6"/>
      <c r="D5" s="6" t="s">
        <v>39</v>
      </c>
      <c r="E5" s="6"/>
    </row>
    <row r="6" ht="19.9" customHeight="1" spans="1:5">
      <c r="A6" s="6"/>
      <c r="B6" s="6" t="s">
        <v>5</v>
      </c>
      <c r="C6" s="6" t="s">
        <v>40</v>
      </c>
      <c r="D6" s="6" t="s">
        <v>41</v>
      </c>
      <c r="E6" s="6" t="s">
        <v>40</v>
      </c>
    </row>
    <row r="7" ht="20" customHeight="1" spans="1:6">
      <c r="A7" s="6" t="s">
        <v>23</v>
      </c>
      <c r="B7" s="7"/>
      <c r="C7" s="8">
        <f>SUM(C8:C8)</f>
        <v>5000</v>
      </c>
      <c r="D7" s="7"/>
      <c r="E7" s="8">
        <f>SUM(E8:E8)</f>
        <v>5000</v>
      </c>
      <c r="F7" s="9"/>
    </row>
    <row r="8" ht="51" customHeight="1" spans="1:6">
      <c r="A8" s="10">
        <v>1</v>
      </c>
      <c r="B8" s="11" t="s">
        <v>25</v>
      </c>
      <c r="C8" s="8">
        <v>5000</v>
      </c>
      <c r="D8" s="12" t="s">
        <v>42</v>
      </c>
      <c r="E8" s="8">
        <v>5000</v>
      </c>
      <c r="F8" s="9"/>
    </row>
  </sheetData>
  <mergeCells count="5">
    <mergeCell ref="A1:F1"/>
    <mergeCell ref="A3:E3"/>
    <mergeCell ref="B5:C5"/>
    <mergeCell ref="D5:E5"/>
    <mergeCell ref="A5:A6"/>
  </mergeCells>
  <pageMargins left="0.751388888888889" right="0.751388888888889" top="0.267361111111111" bottom="0.267361111111111" header="0" footer="0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BGH</cp:lastModifiedBy>
  <dcterms:created xsi:type="dcterms:W3CDTF">2022-06-24T09:35:00Z</dcterms:created>
  <dcterms:modified xsi:type="dcterms:W3CDTF">2023-06-21T09:18:02Z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DCD062C807F94BC3911D84BA2660C5FD</vt:lpwstr>
  </property>
</Properties>
</file>